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9525" activeTab="0"/>
  </bookViews>
  <sheets>
    <sheet name="Classifica x giornata" sheetId="1" r:id="rId1"/>
    <sheet name="Dettaglio giornata" sheetId="2" r:id="rId2"/>
  </sheets>
  <definedNames/>
  <calcPr fullCalcOnLoad="1"/>
</workbook>
</file>

<file path=xl/sharedStrings.xml><?xml version="1.0" encoding="utf-8"?>
<sst xmlns="http://schemas.openxmlformats.org/spreadsheetml/2006/main" count="42" uniqueCount="29">
  <si>
    <t>Squadra</t>
  </si>
  <si>
    <t>TOT.</t>
  </si>
  <si>
    <t>Ale &amp; Gianlu</t>
  </si>
  <si>
    <t>Andrea N.</t>
  </si>
  <si>
    <t>Andrea T.</t>
  </si>
  <si>
    <t>Fabrizio</t>
  </si>
  <si>
    <t>Francesco</t>
  </si>
  <si>
    <t>Giacomo</t>
  </si>
  <si>
    <t>Gianni</t>
  </si>
  <si>
    <t>Luca</t>
  </si>
  <si>
    <t>Max &amp; Frank</t>
  </si>
  <si>
    <t>Maurizio</t>
  </si>
  <si>
    <t xml:space="preserve"> </t>
  </si>
  <si>
    <t>Pos.</t>
  </si>
  <si>
    <t>Punti</t>
  </si>
  <si>
    <t>Gol</t>
  </si>
  <si>
    <t>Fatti</t>
  </si>
  <si>
    <t>Subiti</t>
  </si>
  <si>
    <t>Posizione</t>
  </si>
  <si>
    <t>1°</t>
  </si>
  <si>
    <t>2°</t>
  </si>
  <si>
    <t>3°</t>
  </si>
  <si>
    <t>4°</t>
  </si>
  <si>
    <t>5°</t>
  </si>
  <si>
    <t>6°</t>
  </si>
  <si>
    <t>7°</t>
  </si>
  <si>
    <t>8°</t>
  </si>
  <si>
    <t>9°</t>
  </si>
  <si>
    <t>10°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</si>
</sst>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#,##0.0"/>
  </numFmts>
  <fonts count="10">
    <font>
      <sz val="10"/>
      <name val="Arial"/>
      <family val="0"/>
    </font>
    <font>
      <sz val="8"/>
      <name val="Arial"/>
      <family val="0"/>
    </font>
    <font>
      <b/>
      <sz val="14"/>
      <name val="Palatino Linotype"/>
      <family val="1"/>
    </font>
    <font>
      <sz val="11"/>
      <name val="Verdana"/>
      <family val="2"/>
    </font>
    <font>
      <sz val="10"/>
      <name val="Verdana"/>
      <family val="2"/>
    </font>
    <font>
      <sz val="10"/>
      <color indexed="9"/>
      <name val="Verdana"/>
      <family val="2"/>
    </font>
    <font>
      <sz val="10"/>
      <color indexed="9"/>
      <name val="Arial"/>
      <family val="0"/>
    </font>
    <font>
      <b/>
      <sz val="11"/>
      <name val="Verdana"/>
      <family val="2"/>
    </font>
    <font>
      <sz val="11"/>
      <color indexed="9"/>
      <name val="Verdana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3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6" xfId="0" applyBorder="1" applyAlignment="1">
      <alignment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3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indent="1"/>
    </xf>
    <xf numFmtId="0" fontId="3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3" fillId="0" borderId="1" xfId="0" applyFont="1" applyFill="1" applyBorder="1" applyAlignment="1">
      <alignment horizontal="left" vertical="center" inden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tabSelected="1" zoomScale="95" zoomScaleNormal="95" workbookViewId="0" topLeftCell="A1">
      <selection activeCell="A1" sqref="A1:A2"/>
    </sheetView>
  </sheetViews>
  <sheetFormatPr defaultColWidth="9.140625" defaultRowHeight="12.75"/>
  <cols>
    <col min="1" max="1" width="4.7109375" style="33" customWidth="1"/>
    <col min="2" max="2" width="20.00390625" style="0" customWidth="1"/>
    <col min="3" max="3" width="7.8515625" style="0" customWidth="1"/>
    <col min="4" max="4" width="2.140625" style="0" customWidth="1"/>
    <col min="5" max="5" width="4.00390625" style="0" customWidth="1"/>
    <col min="6" max="6" width="3.57421875" style="0" customWidth="1"/>
    <col min="7" max="8" width="4.00390625" style="0" customWidth="1"/>
    <col min="9" max="9" width="3.57421875" style="0" customWidth="1"/>
    <col min="10" max="11" width="4.00390625" style="0" customWidth="1"/>
    <col min="12" max="12" width="3.57421875" style="0" customWidth="1"/>
    <col min="13" max="14" width="4.00390625" style="0" customWidth="1"/>
    <col min="15" max="15" width="3.140625" style="0" hidden="1" customWidth="1"/>
    <col min="16" max="16" width="4.140625" style="0" hidden="1" customWidth="1"/>
    <col min="17" max="17" width="3.8515625" style="0" hidden="1" customWidth="1"/>
  </cols>
  <sheetData>
    <row r="1" spans="1:18" s="16" customFormat="1" ht="16.5" customHeight="1">
      <c r="A1" s="41" t="s">
        <v>13</v>
      </c>
      <c r="B1" s="41" t="s">
        <v>0</v>
      </c>
      <c r="C1" s="41" t="s">
        <v>14</v>
      </c>
      <c r="D1" s="14"/>
      <c r="E1" s="35" t="s">
        <v>18</v>
      </c>
      <c r="F1" s="36"/>
      <c r="G1" s="36"/>
      <c r="H1" s="37"/>
      <c r="I1" s="37"/>
      <c r="J1" s="37"/>
      <c r="K1" s="37"/>
      <c r="L1" s="37"/>
      <c r="M1" s="37"/>
      <c r="N1" s="38"/>
      <c r="O1" s="13" t="s">
        <v>15</v>
      </c>
      <c r="P1" s="13" t="s">
        <v>15</v>
      </c>
      <c r="Q1" s="15"/>
      <c r="R1" s="39" t="s">
        <v>13</v>
      </c>
    </row>
    <row r="2" spans="1:18" s="16" customFormat="1" ht="16.5" customHeight="1">
      <c r="A2" s="42"/>
      <c r="B2" s="42"/>
      <c r="C2" s="42"/>
      <c r="D2" s="17"/>
      <c r="E2" s="19" t="s">
        <v>19</v>
      </c>
      <c r="F2" s="19" t="s">
        <v>20</v>
      </c>
      <c r="G2" s="19" t="s">
        <v>21</v>
      </c>
      <c r="H2" s="19" t="s">
        <v>22</v>
      </c>
      <c r="I2" s="19" t="s">
        <v>23</v>
      </c>
      <c r="J2" s="19" t="s">
        <v>24</v>
      </c>
      <c r="K2" s="19" t="s">
        <v>25</v>
      </c>
      <c r="L2" s="19" t="s">
        <v>26</v>
      </c>
      <c r="M2" s="19" t="s">
        <v>27</v>
      </c>
      <c r="N2" s="19" t="s">
        <v>28</v>
      </c>
      <c r="O2" s="18" t="s">
        <v>16</v>
      </c>
      <c r="P2" s="18" t="s">
        <v>17</v>
      </c>
      <c r="Q2" s="17"/>
      <c r="R2" s="40"/>
    </row>
    <row r="3" spans="1:17" ht="24.75" customHeight="1">
      <c r="A3" s="20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1:19" ht="24.75" customHeight="1" thickBot="1">
      <c r="A4" s="27">
        <v>1</v>
      </c>
      <c r="B4" s="28" t="s">
        <v>8</v>
      </c>
      <c r="C4" s="27">
        <f>SUM('Dettaglio giornata'!O25)</f>
        <v>54</v>
      </c>
      <c r="D4" s="1"/>
      <c r="E4" s="29">
        <f>COUNTIF('Dettaglio giornata'!B23:J25,10)</f>
        <v>3</v>
      </c>
      <c r="F4" s="29">
        <f>COUNTIF('Dettaglio giornata'!B23:J25,9)</f>
        <v>0</v>
      </c>
      <c r="G4" s="29">
        <f>COUNTIF('Dettaglio giornata'!B23:J25,8)</f>
        <v>0</v>
      </c>
      <c r="H4" s="29">
        <f>COUNTIF('Dettaglio giornata'!B23:J25,7)</f>
        <v>2</v>
      </c>
      <c r="I4" s="29">
        <f>COUNTIF('Dettaglio giornata'!B23:J25,6)</f>
        <v>0</v>
      </c>
      <c r="J4" s="29">
        <f>COUNTIF('Dettaglio giornata'!B23:J25,5)</f>
        <v>1</v>
      </c>
      <c r="K4" s="29">
        <f>COUNTIF('Dettaglio giornata'!B23:J25,4)</f>
        <v>0</v>
      </c>
      <c r="L4" s="29">
        <f>COUNTIF('Dettaglio giornata'!B23:J25,3)</f>
        <v>1</v>
      </c>
      <c r="M4" s="29">
        <f>COUNTIF('Dettaglio giornata'!B23:J25,2)</f>
        <v>1</v>
      </c>
      <c r="N4" s="29">
        <f>COUNTIF('Dettaglio giornata'!B23:J25,1)</f>
        <v>0</v>
      </c>
      <c r="O4" s="23">
        <v>31</v>
      </c>
      <c r="P4" s="23">
        <v>31</v>
      </c>
      <c r="Q4" s="22"/>
      <c r="R4" s="24">
        <v>1</v>
      </c>
      <c r="S4" s="25"/>
    </row>
    <row r="5" spans="1:18" ht="24.75" customHeight="1">
      <c r="A5" s="27">
        <v>2</v>
      </c>
      <c r="B5" s="28" t="s">
        <v>4</v>
      </c>
      <c r="C5" s="27">
        <f>SUM('Dettaglio giornata'!O13)</f>
        <v>54</v>
      </c>
      <c r="D5" s="1"/>
      <c r="E5" s="29">
        <f>COUNTIF('Dettaglio giornata'!B11:J13,10)</f>
        <v>2</v>
      </c>
      <c r="F5" s="29">
        <f>COUNTIF('Dettaglio giornata'!B11:J13,9)</f>
        <v>0</v>
      </c>
      <c r="G5" s="29">
        <f>COUNTIF('Dettaglio giornata'!B11:J13,8)</f>
        <v>2</v>
      </c>
      <c r="H5" s="29">
        <f>COUNTIF('Dettaglio giornata'!B11:J13,7)</f>
        <v>1</v>
      </c>
      <c r="I5" s="29">
        <f>COUNTIF('Dettaglio giornata'!B11:J13,6)</f>
        <v>1</v>
      </c>
      <c r="J5" s="29">
        <f>COUNTIF('Dettaglio giornata'!B11:J13,5)</f>
        <v>0</v>
      </c>
      <c r="K5" s="29">
        <f>COUNTIF('Dettaglio giornata'!B11:J13,4)</f>
        <v>1</v>
      </c>
      <c r="L5" s="29">
        <f>COUNTIF('Dettaglio giornata'!B11:J13,3)</f>
        <v>0</v>
      </c>
      <c r="M5" s="29">
        <f>COUNTIF('Dettaglio giornata'!B11:J13,2)</f>
        <v>0</v>
      </c>
      <c r="N5" s="29">
        <f>COUNTIF('Dettaglio giornata'!B11:J13,1)</f>
        <v>1</v>
      </c>
      <c r="O5" s="26">
        <v>35</v>
      </c>
      <c r="P5" s="26">
        <v>42</v>
      </c>
      <c r="Q5" s="6"/>
      <c r="R5" s="24">
        <v>2</v>
      </c>
    </row>
    <row r="6" spans="1:18" ht="24.75" customHeight="1">
      <c r="A6" s="27">
        <v>3</v>
      </c>
      <c r="B6" s="28" t="s">
        <v>7</v>
      </c>
      <c r="C6" s="27">
        <f>SUM('Dettaglio giornata'!O22)</f>
        <v>53</v>
      </c>
      <c r="D6" s="1"/>
      <c r="E6" s="29">
        <f>COUNTIF('Dettaglio giornata'!B20:J22,10)</f>
        <v>1</v>
      </c>
      <c r="F6" s="29">
        <f>COUNTIF('Dettaglio giornata'!B20:J22,9)</f>
        <v>2</v>
      </c>
      <c r="G6" s="29">
        <f>COUNTIF('Dettaglio giornata'!B20:J22,8)</f>
        <v>1</v>
      </c>
      <c r="H6" s="29">
        <f>COUNTIF('Dettaglio giornata'!B20:J22,7)</f>
        <v>1</v>
      </c>
      <c r="I6" s="29">
        <f>COUNTIF('Dettaglio giornata'!B20:J22,6)</f>
        <v>1</v>
      </c>
      <c r="J6" s="29">
        <f>COUNTIF('Dettaglio giornata'!B20:J22,5)</f>
        <v>0</v>
      </c>
      <c r="K6" s="29">
        <f>COUNTIF('Dettaglio giornata'!B20:J22,4)</f>
        <v>0</v>
      </c>
      <c r="L6" s="29">
        <f>COUNTIF('Dettaglio giornata'!B20:J22,3)</f>
        <v>0</v>
      </c>
      <c r="M6" s="29">
        <f>COUNTIF('Dettaglio giornata'!B20:J22,2)</f>
        <v>2</v>
      </c>
      <c r="N6" s="29">
        <f>COUNTIF('Dettaglio giornata'!B20:J22,1)</f>
        <v>0</v>
      </c>
      <c r="O6" s="29">
        <v>34</v>
      </c>
      <c r="P6" s="29">
        <v>36</v>
      </c>
      <c r="Q6" s="6"/>
      <c r="R6" s="24">
        <v>3</v>
      </c>
    </row>
    <row r="7" spans="1:18" ht="24.75" customHeight="1">
      <c r="A7" s="27">
        <v>4</v>
      </c>
      <c r="B7" s="28" t="s">
        <v>5</v>
      </c>
      <c r="C7" s="27">
        <f>SUM('Dettaglio giornata'!O16)</f>
        <v>52</v>
      </c>
      <c r="D7" s="1"/>
      <c r="E7" s="29">
        <f>COUNTIF('Dettaglio giornata'!B14:J16,10)</f>
        <v>3</v>
      </c>
      <c r="F7" s="29">
        <f>COUNTIF('Dettaglio giornata'!B14:J16,9)</f>
        <v>1</v>
      </c>
      <c r="G7" s="29">
        <f>COUNTIF('Dettaglio giornata'!B14:J16,8)</f>
        <v>0</v>
      </c>
      <c r="H7" s="29">
        <f>COUNTIF('Dettaglio giornata'!B14:J16,7)</f>
        <v>0</v>
      </c>
      <c r="I7" s="29">
        <f>COUNTIF('Dettaglio giornata'!B14:J16,6)</f>
        <v>0</v>
      </c>
      <c r="J7" s="29">
        <f>COUNTIF('Dettaglio giornata'!B14:J16,5)</f>
        <v>0</v>
      </c>
      <c r="K7" s="29">
        <f>COUNTIF('Dettaglio giornata'!B14:J16,4)</f>
        <v>2</v>
      </c>
      <c r="L7" s="29">
        <f>COUNTIF('Dettaglio giornata'!B14:J16,3)</f>
        <v>1</v>
      </c>
      <c r="M7" s="29">
        <f>COUNTIF('Dettaglio giornata'!B14:J16,2)</f>
        <v>1</v>
      </c>
      <c r="N7" s="29">
        <f>COUNTIF('Dettaglio giornata'!B14:J16,1)</f>
        <v>0</v>
      </c>
      <c r="O7" s="29">
        <v>42</v>
      </c>
      <c r="P7" s="29">
        <v>36</v>
      </c>
      <c r="Q7" s="6"/>
      <c r="R7" s="24">
        <v>4</v>
      </c>
    </row>
    <row r="8" spans="1:18" ht="24.75" customHeight="1">
      <c r="A8" s="27">
        <v>5</v>
      </c>
      <c r="B8" s="28" t="s">
        <v>2</v>
      </c>
      <c r="C8" s="27">
        <f>SUM('Dettaglio giornata'!O7)</f>
        <v>50</v>
      </c>
      <c r="D8" s="1"/>
      <c r="E8" s="29">
        <f>COUNTIF('Dettaglio giornata'!B5:J7,10)</f>
        <v>0</v>
      </c>
      <c r="F8" s="29">
        <f>COUNTIF('Dettaglio giornata'!B5:J7,9)</f>
        <v>0</v>
      </c>
      <c r="G8" s="29">
        <f>COUNTIF('Dettaglio giornata'!B5:J7,8)</f>
        <v>3</v>
      </c>
      <c r="H8" s="29">
        <f>COUNTIF('Dettaglio giornata'!B5:J7,7)</f>
        <v>1</v>
      </c>
      <c r="I8" s="29">
        <f>COUNTIF('Dettaglio giornata'!B5:J7,6)</f>
        <v>3</v>
      </c>
      <c r="J8" s="29">
        <f>COUNTIF('Dettaglio giornata'!B5:J7,5)</f>
        <v>0</v>
      </c>
      <c r="K8" s="29">
        <f>COUNTIF('Dettaglio giornata'!B5:J7,4)</f>
        <v>0</v>
      </c>
      <c r="L8" s="29">
        <f>COUNTIF('Dettaglio giornata'!B5:J7,3)</f>
        <v>0</v>
      </c>
      <c r="M8" s="29">
        <f>COUNTIF('Dettaglio giornata'!B5:J7,2)</f>
        <v>0</v>
      </c>
      <c r="N8" s="29">
        <f>COUNTIF('Dettaglio giornata'!B5:J7,1)</f>
        <v>1</v>
      </c>
      <c r="O8" s="26">
        <v>42</v>
      </c>
      <c r="P8" s="26">
        <v>31</v>
      </c>
      <c r="Q8" s="6"/>
      <c r="R8" s="24">
        <v>5</v>
      </c>
    </row>
    <row r="9" spans="1:18" ht="24.75" customHeight="1">
      <c r="A9" s="27">
        <v>6</v>
      </c>
      <c r="B9" s="34" t="s">
        <v>6</v>
      </c>
      <c r="C9" s="27">
        <f>SUM('Dettaglio giornata'!O19)</f>
        <v>43</v>
      </c>
      <c r="D9" s="1"/>
      <c r="E9" s="29">
        <f>COUNTIF('Dettaglio giornata'!B17:J19,10)</f>
        <v>0</v>
      </c>
      <c r="F9" s="29">
        <f>COUNTIF('Dettaglio giornata'!B17:J19,9)</f>
        <v>2</v>
      </c>
      <c r="G9" s="29">
        <f>COUNTIF('Dettaglio giornata'!B17:J19,8)</f>
        <v>1</v>
      </c>
      <c r="H9" s="29">
        <f>COUNTIF('Dettaglio giornata'!B17:J19,7)</f>
        <v>0</v>
      </c>
      <c r="I9" s="29">
        <f>COUNTIF('Dettaglio giornata'!B17:J19,6)</f>
        <v>1</v>
      </c>
      <c r="J9" s="29">
        <f>COUNTIF('Dettaglio giornata'!B17:J19,5)</f>
        <v>1</v>
      </c>
      <c r="K9" s="29">
        <f>COUNTIF('Dettaglio giornata'!B17:J19,4)</f>
        <v>0</v>
      </c>
      <c r="L9" s="29">
        <f>COUNTIF('Dettaglio giornata'!B17:J19,3)</f>
        <v>1</v>
      </c>
      <c r="M9" s="29">
        <f>COUNTIF('Dettaglio giornata'!B17:J19,2)</f>
        <v>1</v>
      </c>
      <c r="N9" s="29">
        <f>COUNTIF('Dettaglio giornata'!B17:J19,1)</f>
        <v>1</v>
      </c>
      <c r="O9" s="30">
        <v>45</v>
      </c>
      <c r="P9" s="30">
        <v>69</v>
      </c>
      <c r="Q9" s="6"/>
      <c r="R9" s="24">
        <v>6</v>
      </c>
    </row>
    <row r="10" spans="1:18" ht="24.75" customHeight="1">
      <c r="A10" s="27">
        <v>7</v>
      </c>
      <c r="B10" s="28" t="s">
        <v>11</v>
      </c>
      <c r="C10" s="27">
        <f>SUM('Dettaglio giornata'!O34)</f>
        <v>40</v>
      </c>
      <c r="D10" s="1"/>
      <c r="E10" s="29">
        <f>COUNTIF('Dettaglio giornata'!B32:J34,10)</f>
        <v>0</v>
      </c>
      <c r="F10" s="29">
        <f>COUNTIF('Dettaglio giornata'!B32:J34,9)</f>
        <v>0</v>
      </c>
      <c r="G10" s="29">
        <f>COUNTIF('Dettaglio giornata'!B32:J34,8)</f>
        <v>0</v>
      </c>
      <c r="H10" s="29">
        <f>COUNTIF('Dettaglio giornata'!B32:J34,7)</f>
        <v>2</v>
      </c>
      <c r="I10" s="29">
        <f>COUNTIF('Dettaglio giornata'!B32:J34,6)</f>
        <v>3</v>
      </c>
      <c r="J10" s="29">
        <f>COUNTIF('Dettaglio giornata'!B32:J34,5)</f>
        <v>1</v>
      </c>
      <c r="K10" s="29">
        <f>COUNTIF('Dettaglio giornata'!B32:J34,4)</f>
        <v>0</v>
      </c>
      <c r="L10" s="29">
        <f>COUNTIF('Dettaglio giornata'!B32:J34,3)</f>
        <v>0</v>
      </c>
      <c r="M10" s="29">
        <f>COUNTIF('Dettaglio giornata'!B32:J34,2)</f>
        <v>1</v>
      </c>
      <c r="N10" s="29">
        <f>COUNTIF('Dettaglio giornata'!B32:J34,1)</f>
        <v>1</v>
      </c>
      <c r="O10" s="32">
        <v>31</v>
      </c>
      <c r="P10" s="32">
        <v>31</v>
      </c>
      <c r="Q10" s="31"/>
      <c r="R10" s="24">
        <v>7</v>
      </c>
    </row>
    <row r="11" spans="1:18" ht="24.75" customHeight="1">
      <c r="A11" s="27">
        <v>8</v>
      </c>
      <c r="B11" s="28" t="s">
        <v>9</v>
      </c>
      <c r="C11" s="27">
        <f>SUM('Dettaglio giornata'!O28)</f>
        <v>39</v>
      </c>
      <c r="D11" s="1"/>
      <c r="E11" s="29">
        <f>COUNTIF('Dettaglio giornata'!B26:J28,10)</f>
        <v>0</v>
      </c>
      <c r="F11" s="29">
        <f>COUNTIF('Dettaglio giornata'!B26:J28,9)</f>
        <v>0</v>
      </c>
      <c r="G11" s="29">
        <f>COUNTIF('Dettaglio giornata'!B26:J28,8)</f>
        <v>2</v>
      </c>
      <c r="H11" s="29">
        <f>COUNTIF('Dettaglio giornata'!B26:J28,7)</f>
        <v>0</v>
      </c>
      <c r="I11" s="29">
        <f>COUNTIF('Dettaglio giornata'!B26:J28,6)</f>
        <v>0</v>
      </c>
      <c r="J11" s="29">
        <f>COUNTIF('Dettaglio giornata'!B26:J28,5)</f>
        <v>3</v>
      </c>
      <c r="K11" s="29">
        <f>COUNTIF('Dettaglio giornata'!B26:J28,4)</f>
        <v>0</v>
      </c>
      <c r="L11" s="29">
        <f>COUNTIF('Dettaglio giornata'!B26:J28,3)</f>
        <v>2</v>
      </c>
      <c r="M11" s="29">
        <f>COUNTIF('Dettaglio giornata'!B26:J28,2)</f>
        <v>1</v>
      </c>
      <c r="N11" s="29">
        <f>COUNTIF('Dettaglio giornata'!B26:J28,1)</f>
        <v>0</v>
      </c>
      <c r="O11" s="26">
        <v>33</v>
      </c>
      <c r="P11" s="26">
        <v>43</v>
      </c>
      <c r="Q11" s="6"/>
      <c r="R11" s="24">
        <v>8</v>
      </c>
    </row>
    <row r="12" spans="1:18" ht="24.75" customHeight="1">
      <c r="A12" s="27">
        <v>9</v>
      </c>
      <c r="B12" s="28" t="s">
        <v>3</v>
      </c>
      <c r="C12" s="27">
        <f>SUM('Dettaglio giornata'!O10)</f>
        <v>38</v>
      </c>
      <c r="D12" s="1"/>
      <c r="E12" s="29">
        <f>COUNTIF('Dettaglio giornata'!B8:J10,10)</f>
        <v>0</v>
      </c>
      <c r="F12" s="29">
        <f>COUNTIF('Dettaglio giornata'!B8:J10,9)</f>
        <v>2</v>
      </c>
      <c r="G12" s="29">
        <f>COUNTIF('Dettaglio giornata'!B8:J10,8)</f>
        <v>0</v>
      </c>
      <c r="H12" s="29">
        <f>COUNTIF('Dettaglio giornata'!B8:J10,7)</f>
        <v>0</v>
      </c>
      <c r="I12" s="29">
        <f>COUNTIF('Dettaglio giornata'!B8:J10,6)</f>
        <v>0</v>
      </c>
      <c r="J12" s="29">
        <f>COUNTIF('Dettaglio giornata'!B8:J10,5)</f>
        <v>1</v>
      </c>
      <c r="K12" s="29">
        <f>COUNTIF('Dettaglio giornata'!B8:J10,4)</f>
        <v>2</v>
      </c>
      <c r="L12" s="29">
        <f>COUNTIF('Dettaglio giornata'!B8:J10,3)</f>
        <v>1</v>
      </c>
      <c r="M12" s="29">
        <f>COUNTIF('Dettaglio giornata'!B8:J10,2)</f>
        <v>2</v>
      </c>
      <c r="N12" s="29">
        <f>COUNTIF('Dettaglio giornata'!B8:J10,1)</f>
        <v>0</v>
      </c>
      <c r="O12" s="26">
        <v>47</v>
      </c>
      <c r="P12" s="26">
        <v>35</v>
      </c>
      <c r="Q12" s="6"/>
      <c r="R12" s="24">
        <v>9</v>
      </c>
    </row>
    <row r="13" spans="1:18" ht="24.75" customHeight="1">
      <c r="A13" s="27">
        <v>10</v>
      </c>
      <c r="B13" s="28" t="s">
        <v>10</v>
      </c>
      <c r="C13" s="27">
        <f>SUM('Dettaglio giornata'!O31)</f>
        <v>23</v>
      </c>
      <c r="D13" s="1"/>
      <c r="E13" s="29">
        <f>COUNTIF('Dettaglio giornata'!B29:J31,10)</f>
        <v>0</v>
      </c>
      <c r="F13" s="29">
        <f>COUNTIF('Dettaglio giornata'!B29:J31,9)</f>
        <v>0</v>
      </c>
      <c r="G13" s="29">
        <f>COUNTIF('Dettaglio giornata'!B29:J31,8)</f>
        <v>0</v>
      </c>
      <c r="H13" s="29">
        <f>COUNTIF('Dettaglio giornata'!B29:J31,7)</f>
        <v>0</v>
      </c>
      <c r="I13" s="29">
        <f>COUNTIF('Dettaglio giornata'!B29:J31,6)</f>
        <v>0</v>
      </c>
      <c r="J13" s="29">
        <f>COUNTIF('Dettaglio giornata'!B29:J31,5)</f>
        <v>2</v>
      </c>
      <c r="K13" s="29">
        <f>COUNTIF('Dettaglio giornata'!B29:J31,4)</f>
        <v>1</v>
      </c>
      <c r="L13" s="29">
        <f>COUNTIF('Dettaglio giornata'!B29:J31,3)</f>
        <v>2</v>
      </c>
      <c r="M13" s="29">
        <f>COUNTIF('Dettaglio giornata'!B29:J31,2)</f>
        <v>0</v>
      </c>
      <c r="N13" s="29">
        <f>COUNTIF('Dettaglio giornata'!B29:J31,1)</f>
        <v>3</v>
      </c>
      <c r="O13" s="29">
        <v>35</v>
      </c>
      <c r="P13" s="29">
        <v>42</v>
      </c>
      <c r="Q13" s="6"/>
      <c r="R13" s="24">
        <v>10</v>
      </c>
    </row>
    <row r="14" spans="1:17" ht="14.25">
      <c r="A14" s="20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</row>
    <row r="15" spans="1:17" ht="14.25">
      <c r="A15" s="20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</row>
    <row r="16" spans="1:17" ht="14.25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</row>
    <row r="17" spans="1:17" ht="14.25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</row>
    <row r="18" spans="1:17" ht="14.25">
      <c r="A18" s="20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</row>
  </sheetData>
  <mergeCells count="5">
    <mergeCell ref="E1:N1"/>
    <mergeCell ref="R1:R2"/>
    <mergeCell ref="A1:A2"/>
    <mergeCell ref="B1:B2"/>
    <mergeCell ref="C1:C2"/>
  </mergeCells>
  <printOptions/>
  <pageMargins left="0.25" right="0.49" top="1.1811023622047245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7"/>
  <sheetViews>
    <sheetView zoomScale="75" zoomScaleNormal="75" workbookViewId="0" topLeftCell="A1">
      <selection activeCell="J5" sqref="J5"/>
    </sheetView>
  </sheetViews>
  <sheetFormatPr defaultColWidth="9.140625" defaultRowHeight="12.75"/>
  <cols>
    <col min="1" max="1" width="20.28125" style="0" customWidth="1"/>
    <col min="11" max="12" width="0" style="0" hidden="1" customWidth="1"/>
    <col min="13" max="13" width="3.57421875" style="0" customWidth="1"/>
  </cols>
  <sheetData>
    <row r="1" spans="1:20" ht="16.5" customHeight="1">
      <c r="A1" s="43" t="s">
        <v>0</v>
      </c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/>
      <c r="L1" s="1"/>
      <c r="M1" s="2"/>
      <c r="N1" s="1" t="s">
        <v>1</v>
      </c>
      <c r="O1" s="3"/>
      <c r="P1" s="3"/>
      <c r="Q1" s="3"/>
      <c r="R1" s="3"/>
      <c r="S1" s="3"/>
      <c r="T1" s="3"/>
    </row>
    <row r="2" spans="1:20" ht="16.5" customHeight="1">
      <c r="A2" s="44"/>
      <c r="B2" s="1">
        <v>10</v>
      </c>
      <c r="C2" s="1">
        <v>11</v>
      </c>
      <c r="D2" s="1">
        <v>12</v>
      </c>
      <c r="E2" s="1">
        <v>13</v>
      </c>
      <c r="F2" s="1">
        <v>14</v>
      </c>
      <c r="G2" s="1">
        <v>15</v>
      </c>
      <c r="H2" s="1">
        <v>16</v>
      </c>
      <c r="I2" s="1">
        <v>17</v>
      </c>
      <c r="J2" s="1">
        <v>18</v>
      </c>
      <c r="K2" s="1"/>
      <c r="L2" s="1"/>
      <c r="M2" s="2"/>
      <c r="N2" s="1"/>
      <c r="O2" s="3"/>
      <c r="P2" s="3"/>
      <c r="Q2" s="3"/>
      <c r="R2" s="3"/>
      <c r="S2" s="3"/>
      <c r="T2" s="3"/>
    </row>
    <row r="3" spans="1:20" ht="16.5" customHeight="1">
      <c r="A3" s="44"/>
      <c r="B3" s="1">
        <v>19</v>
      </c>
      <c r="C3" s="1">
        <v>20</v>
      </c>
      <c r="D3" s="1">
        <v>21</v>
      </c>
      <c r="E3" s="1">
        <v>22</v>
      </c>
      <c r="F3" s="1">
        <v>23</v>
      </c>
      <c r="G3" s="1">
        <v>24</v>
      </c>
      <c r="H3" s="1">
        <v>25</v>
      </c>
      <c r="I3" s="1">
        <v>26</v>
      </c>
      <c r="J3" s="1">
        <v>27</v>
      </c>
      <c r="K3" s="1"/>
      <c r="L3" s="1"/>
      <c r="M3" s="2"/>
      <c r="N3" s="1"/>
      <c r="O3" s="3"/>
      <c r="P3" s="3"/>
      <c r="Q3" s="3"/>
      <c r="R3" s="3"/>
      <c r="S3" s="3"/>
      <c r="T3" s="3"/>
    </row>
    <row r="4" spans="1:20" ht="16.5" customHeight="1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6"/>
      <c r="N4" s="5"/>
      <c r="O4" s="3"/>
      <c r="P4" s="3"/>
      <c r="Q4" s="3"/>
      <c r="R4" s="3"/>
      <c r="S4" s="3"/>
      <c r="T4" s="3"/>
    </row>
    <row r="5" spans="1:20" ht="16.5" customHeight="1">
      <c r="A5" s="48" t="s">
        <v>2</v>
      </c>
      <c r="B5" s="7">
        <v>8</v>
      </c>
      <c r="C5" s="7">
        <v>6</v>
      </c>
      <c r="D5" s="7">
        <v>1</v>
      </c>
      <c r="E5" s="7">
        <v>8</v>
      </c>
      <c r="F5" s="7">
        <v>7</v>
      </c>
      <c r="G5" s="7">
        <v>6</v>
      </c>
      <c r="H5" s="7">
        <v>8</v>
      </c>
      <c r="I5" s="7">
        <v>6</v>
      </c>
      <c r="J5" s="7"/>
      <c r="K5" s="7"/>
      <c r="L5" s="7"/>
      <c r="M5" s="8"/>
      <c r="N5" s="7">
        <f aca="true" t="shared" si="0" ref="N5:N34">SUM(B5:L5)</f>
        <v>50</v>
      </c>
      <c r="O5" s="9"/>
      <c r="P5" s="3"/>
      <c r="Q5" s="3"/>
      <c r="R5" s="3"/>
      <c r="S5" s="3"/>
      <c r="T5" s="3"/>
    </row>
    <row r="6" spans="1:20" ht="16.5" customHeight="1">
      <c r="A6" s="46"/>
      <c r="B6" s="8"/>
      <c r="C6" s="8"/>
      <c r="D6" s="8"/>
      <c r="E6" s="10"/>
      <c r="F6" s="8"/>
      <c r="G6" s="8"/>
      <c r="H6" s="8"/>
      <c r="I6" s="8"/>
      <c r="J6" s="8"/>
      <c r="K6" s="8"/>
      <c r="L6" s="8"/>
      <c r="M6" s="8"/>
      <c r="N6" s="8">
        <f t="shared" si="0"/>
        <v>0</v>
      </c>
      <c r="O6" s="3"/>
      <c r="P6" s="3"/>
      <c r="Q6" s="3"/>
      <c r="R6" s="3"/>
      <c r="S6" s="3"/>
      <c r="T6" s="3"/>
    </row>
    <row r="7" spans="1:20" ht="16.5" customHeight="1">
      <c r="A7" s="47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8"/>
      <c r="N7" s="11">
        <f t="shared" si="0"/>
        <v>0</v>
      </c>
      <c r="O7" s="12">
        <f>SUM(N5:N7)</f>
        <v>50</v>
      </c>
      <c r="P7" s="3"/>
      <c r="Q7" s="3"/>
      <c r="R7" s="3"/>
      <c r="S7" s="3"/>
      <c r="T7" s="3"/>
    </row>
    <row r="8" spans="1:20" ht="16.5" customHeight="1">
      <c r="A8" s="48" t="s">
        <v>3</v>
      </c>
      <c r="B8" s="7">
        <v>9</v>
      </c>
      <c r="C8" s="7">
        <v>4</v>
      </c>
      <c r="D8" s="7">
        <v>2</v>
      </c>
      <c r="E8" s="7">
        <v>5</v>
      </c>
      <c r="F8" s="7">
        <v>3</v>
      </c>
      <c r="G8" s="7">
        <v>4</v>
      </c>
      <c r="H8" s="7">
        <v>9</v>
      </c>
      <c r="I8" s="7">
        <v>2</v>
      </c>
      <c r="J8" s="7"/>
      <c r="K8" s="7"/>
      <c r="L8" s="7"/>
      <c r="M8" s="8"/>
      <c r="N8" s="7">
        <f t="shared" si="0"/>
        <v>38</v>
      </c>
      <c r="O8" s="9"/>
      <c r="P8" s="3"/>
      <c r="Q8" s="3"/>
      <c r="R8" s="3"/>
      <c r="S8" s="3"/>
      <c r="T8" s="3"/>
    </row>
    <row r="9" spans="1:20" ht="16.5" customHeight="1">
      <c r="A9" s="46"/>
      <c r="B9" s="8"/>
      <c r="C9" s="8" t="s">
        <v>12</v>
      </c>
      <c r="D9" s="8"/>
      <c r="E9" s="8"/>
      <c r="F9" s="8"/>
      <c r="G9" s="8"/>
      <c r="H9" s="8"/>
      <c r="I9" s="10"/>
      <c r="J9" s="8"/>
      <c r="K9" s="8"/>
      <c r="L9" s="8"/>
      <c r="M9" s="8"/>
      <c r="N9" s="8">
        <f t="shared" si="0"/>
        <v>0</v>
      </c>
      <c r="O9" s="3"/>
      <c r="P9" s="3"/>
      <c r="Q9" s="3"/>
      <c r="R9" s="3"/>
      <c r="S9" s="3"/>
      <c r="T9" s="3"/>
    </row>
    <row r="10" spans="1:20" ht="16.5" customHeight="1">
      <c r="A10" s="47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8"/>
      <c r="N10" s="11">
        <f t="shared" si="0"/>
        <v>0</v>
      </c>
      <c r="O10" s="12">
        <f>SUM(N8:N10)</f>
        <v>38</v>
      </c>
      <c r="P10" s="3"/>
      <c r="Q10" s="3"/>
      <c r="R10" s="3"/>
      <c r="S10" s="3"/>
      <c r="T10" s="3"/>
    </row>
    <row r="11" spans="1:20" ht="16.5" customHeight="1">
      <c r="A11" s="48" t="s">
        <v>4</v>
      </c>
      <c r="B11" s="7">
        <v>7</v>
      </c>
      <c r="C11" s="7">
        <v>6</v>
      </c>
      <c r="D11" s="7">
        <v>10</v>
      </c>
      <c r="E11" s="7">
        <v>10</v>
      </c>
      <c r="F11" s="7">
        <v>8</v>
      </c>
      <c r="G11" s="7">
        <v>1</v>
      </c>
      <c r="H11" s="7">
        <v>8</v>
      </c>
      <c r="I11" s="7">
        <v>4</v>
      </c>
      <c r="J11" s="7"/>
      <c r="K11" s="7"/>
      <c r="L11" s="7"/>
      <c r="M11" s="8"/>
      <c r="N11" s="7">
        <f t="shared" si="0"/>
        <v>54</v>
      </c>
      <c r="O11" s="9"/>
      <c r="P11" s="3"/>
      <c r="Q11" s="3"/>
      <c r="R11" s="3"/>
      <c r="S11" s="3"/>
      <c r="T11" s="3"/>
    </row>
    <row r="12" spans="1:20" ht="16.5" customHeight="1">
      <c r="A12" s="46"/>
      <c r="B12" s="8"/>
      <c r="C12" s="10"/>
      <c r="D12" s="8"/>
      <c r="E12" s="8"/>
      <c r="F12" s="8"/>
      <c r="G12" s="8"/>
      <c r="H12" s="8"/>
      <c r="I12" s="8"/>
      <c r="J12" s="8"/>
      <c r="K12" s="8"/>
      <c r="L12" s="8"/>
      <c r="M12" s="8"/>
      <c r="N12" s="8">
        <f t="shared" si="0"/>
        <v>0</v>
      </c>
      <c r="O12" s="3"/>
      <c r="P12" s="3"/>
      <c r="Q12" s="3"/>
      <c r="R12" s="3"/>
      <c r="S12" s="3"/>
      <c r="T12" s="3"/>
    </row>
    <row r="13" spans="1:20" ht="16.5" customHeight="1">
      <c r="A13" s="47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8"/>
      <c r="N13" s="11">
        <f t="shared" si="0"/>
        <v>0</v>
      </c>
      <c r="O13" s="12">
        <f>SUM(N11:N13)</f>
        <v>54</v>
      </c>
      <c r="P13" s="3"/>
      <c r="Q13" s="3"/>
      <c r="R13" s="3"/>
      <c r="S13" s="3"/>
      <c r="T13" s="3"/>
    </row>
    <row r="14" spans="1:20" ht="16.5" customHeight="1">
      <c r="A14" s="48" t="s">
        <v>5</v>
      </c>
      <c r="B14" s="7">
        <v>4</v>
      </c>
      <c r="C14" s="7">
        <v>2</v>
      </c>
      <c r="D14" s="7">
        <v>9</v>
      </c>
      <c r="E14" s="7">
        <v>10</v>
      </c>
      <c r="F14" s="7">
        <v>10</v>
      </c>
      <c r="G14" s="7">
        <v>3</v>
      </c>
      <c r="H14" s="7">
        <v>4</v>
      </c>
      <c r="I14" s="7">
        <v>10</v>
      </c>
      <c r="J14" s="7"/>
      <c r="K14" s="7"/>
      <c r="L14" s="7"/>
      <c r="M14" s="8"/>
      <c r="N14" s="7">
        <f t="shared" si="0"/>
        <v>52</v>
      </c>
      <c r="O14" s="9"/>
      <c r="P14" s="3"/>
      <c r="Q14" s="3"/>
      <c r="R14" s="3"/>
      <c r="S14" s="3"/>
      <c r="T14" s="3"/>
    </row>
    <row r="15" spans="1:20" ht="16.5" customHeight="1">
      <c r="A15" s="46"/>
      <c r="B15" s="8"/>
      <c r="C15" s="8"/>
      <c r="D15" s="8"/>
      <c r="E15" s="8"/>
      <c r="F15" s="8"/>
      <c r="G15" s="8"/>
      <c r="H15" s="8"/>
      <c r="I15" s="8"/>
      <c r="J15" s="8"/>
      <c r="K15" s="8"/>
      <c r="L15" s="10"/>
      <c r="M15" s="8"/>
      <c r="N15" s="8">
        <f t="shared" si="0"/>
        <v>0</v>
      </c>
      <c r="O15" s="3"/>
      <c r="P15" s="3"/>
      <c r="Q15" s="3"/>
      <c r="R15" s="3"/>
      <c r="S15" s="3"/>
      <c r="T15" s="3"/>
    </row>
    <row r="16" spans="1:20" ht="16.5" customHeight="1">
      <c r="A16" s="47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8"/>
      <c r="N16" s="11">
        <f t="shared" si="0"/>
        <v>0</v>
      </c>
      <c r="O16" s="12">
        <f>SUM(N14:N16)</f>
        <v>52</v>
      </c>
      <c r="P16" s="3"/>
      <c r="Q16" s="3"/>
      <c r="R16" s="3"/>
      <c r="S16" s="3"/>
      <c r="T16" s="3"/>
    </row>
    <row r="17" spans="1:20" ht="16.5" customHeight="1">
      <c r="A17" s="48" t="s">
        <v>6</v>
      </c>
      <c r="B17" s="7">
        <v>1</v>
      </c>
      <c r="C17" s="7">
        <v>8</v>
      </c>
      <c r="D17" s="7">
        <v>5</v>
      </c>
      <c r="E17" s="7">
        <v>6</v>
      </c>
      <c r="F17" s="7">
        <v>9</v>
      </c>
      <c r="G17" s="7">
        <v>2</v>
      </c>
      <c r="H17" s="7">
        <v>3</v>
      </c>
      <c r="I17" s="7">
        <v>9</v>
      </c>
      <c r="J17" s="7"/>
      <c r="K17" s="7"/>
      <c r="L17" s="7"/>
      <c r="M17" s="8"/>
      <c r="N17" s="7">
        <f t="shared" si="0"/>
        <v>43</v>
      </c>
      <c r="O17" s="9"/>
      <c r="P17" s="3"/>
      <c r="Q17" s="3"/>
      <c r="R17" s="3"/>
      <c r="S17" s="3"/>
      <c r="T17" s="3"/>
    </row>
    <row r="18" spans="1:20" ht="16.5" customHeight="1">
      <c r="A18" s="46"/>
      <c r="B18" s="8"/>
      <c r="C18" s="8"/>
      <c r="D18" s="8"/>
      <c r="E18" s="8"/>
      <c r="F18" s="8"/>
      <c r="G18" s="10"/>
      <c r="H18" s="8"/>
      <c r="I18" s="8"/>
      <c r="J18" s="8"/>
      <c r="K18" s="8"/>
      <c r="L18" s="8"/>
      <c r="M18" s="8"/>
      <c r="N18" s="8">
        <f t="shared" si="0"/>
        <v>0</v>
      </c>
      <c r="O18" s="3"/>
      <c r="P18" s="3"/>
      <c r="Q18" s="3"/>
      <c r="R18" s="3"/>
      <c r="S18" s="3"/>
      <c r="T18" s="3"/>
    </row>
    <row r="19" spans="1:20" ht="16.5" customHeight="1">
      <c r="A19" s="47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8"/>
      <c r="N19" s="11">
        <f t="shared" si="0"/>
        <v>0</v>
      </c>
      <c r="O19" s="12">
        <f>SUM(N17:N19)</f>
        <v>43</v>
      </c>
      <c r="P19" s="3"/>
      <c r="Q19" s="3"/>
      <c r="R19" s="3"/>
      <c r="S19" s="3"/>
      <c r="T19" s="3"/>
    </row>
    <row r="20" spans="1:20" ht="16.5" customHeight="1">
      <c r="A20" s="48" t="s">
        <v>7</v>
      </c>
      <c r="B20" s="7">
        <v>10</v>
      </c>
      <c r="C20" s="7">
        <v>9</v>
      </c>
      <c r="D20" s="7">
        <v>7</v>
      </c>
      <c r="E20" s="7">
        <v>2</v>
      </c>
      <c r="F20" s="7">
        <v>6</v>
      </c>
      <c r="G20" s="7">
        <v>9</v>
      </c>
      <c r="H20" s="7">
        <v>2</v>
      </c>
      <c r="I20" s="7">
        <v>8</v>
      </c>
      <c r="J20" s="7"/>
      <c r="K20" s="7"/>
      <c r="L20" s="7"/>
      <c r="M20" s="8"/>
      <c r="N20" s="7">
        <f t="shared" si="0"/>
        <v>53</v>
      </c>
      <c r="O20" s="9"/>
      <c r="P20" s="3"/>
      <c r="Q20" s="3"/>
      <c r="R20" s="3"/>
      <c r="S20" s="3"/>
      <c r="T20" s="3"/>
    </row>
    <row r="21" spans="1:20" ht="16.5" customHeight="1">
      <c r="A21" s="46"/>
      <c r="B21" s="8"/>
      <c r="C21" s="8"/>
      <c r="D21" s="10"/>
      <c r="E21" s="8"/>
      <c r="F21" s="8"/>
      <c r="G21" s="8"/>
      <c r="H21" s="8"/>
      <c r="I21" s="8"/>
      <c r="J21" s="8"/>
      <c r="K21" s="8"/>
      <c r="L21" s="8"/>
      <c r="M21" s="8"/>
      <c r="N21" s="8">
        <f t="shared" si="0"/>
        <v>0</v>
      </c>
      <c r="O21" s="3"/>
      <c r="P21" s="3"/>
      <c r="Q21" s="3"/>
      <c r="R21" s="3"/>
      <c r="S21" s="3"/>
      <c r="T21" s="3"/>
    </row>
    <row r="22" spans="1:20" ht="16.5" customHeight="1">
      <c r="A22" s="47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8"/>
      <c r="N22" s="11">
        <f t="shared" si="0"/>
        <v>0</v>
      </c>
      <c r="O22" s="12">
        <f>SUM(N20:N22)</f>
        <v>53</v>
      </c>
      <c r="P22" s="3"/>
      <c r="Q22" s="3"/>
      <c r="R22" s="3"/>
      <c r="S22" s="3"/>
      <c r="T22" s="3"/>
    </row>
    <row r="23" spans="1:20" ht="16.5" customHeight="1">
      <c r="A23" s="45" t="s">
        <v>8</v>
      </c>
      <c r="B23" s="10">
        <v>2</v>
      </c>
      <c r="C23" s="10">
        <v>10</v>
      </c>
      <c r="D23" s="7">
        <v>3</v>
      </c>
      <c r="E23" s="7">
        <v>7</v>
      </c>
      <c r="F23" s="10">
        <v>5</v>
      </c>
      <c r="G23" s="10">
        <v>10</v>
      </c>
      <c r="H23" s="10">
        <v>10</v>
      </c>
      <c r="I23" s="10">
        <v>7</v>
      </c>
      <c r="J23" s="10"/>
      <c r="K23" s="10"/>
      <c r="L23" s="10"/>
      <c r="M23" s="8"/>
      <c r="N23" s="7">
        <f t="shared" si="0"/>
        <v>54</v>
      </c>
      <c r="O23" s="9"/>
      <c r="P23" s="3"/>
      <c r="Q23" s="3"/>
      <c r="R23" s="3"/>
      <c r="S23" s="3"/>
      <c r="T23" s="3"/>
    </row>
    <row r="24" spans="1:20" ht="16.5" customHeight="1">
      <c r="A24" s="46"/>
      <c r="B24" s="8"/>
      <c r="C24" s="8"/>
      <c r="D24" s="8"/>
      <c r="E24" s="8"/>
      <c r="F24" s="8"/>
      <c r="G24" s="8"/>
      <c r="H24" s="8"/>
      <c r="I24" s="8"/>
      <c r="J24" s="10"/>
      <c r="K24" s="8"/>
      <c r="L24" s="8"/>
      <c r="M24" s="8"/>
      <c r="N24" s="8">
        <f t="shared" si="0"/>
        <v>0</v>
      </c>
      <c r="O24" s="3"/>
      <c r="P24" s="3"/>
      <c r="Q24" s="3"/>
      <c r="R24" s="3"/>
      <c r="S24" s="3"/>
      <c r="T24" s="3"/>
    </row>
    <row r="25" spans="1:20" ht="16.5" customHeight="1">
      <c r="A25" s="47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8"/>
      <c r="N25" s="11">
        <f t="shared" si="0"/>
        <v>0</v>
      </c>
      <c r="O25" s="12">
        <f>SUM(N23:N25)</f>
        <v>54</v>
      </c>
      <c r="P25" s="3"/>
      <c r="Q25" s="3"/>
      <c r="R25" s="3"/>
      <c r="S25" s="3"/>
      <c r="T25" s="3"/>
    </row>
    <row r="26" spans="1:20" ht="16.5" customHeight="1">
      <c r="A26" s="45" t="s">
        <v>9</v>
      </c>
      <c r="B26" s="7">
        <v>5</v>
      </c>
      <c r="C26" s="10">
        <v>3</v>
      </c>
      <c r="D26" s="7">
        <v>8</v>
      </c>
      <c r="E26" s="10">
        <v>5</v>
      </c>
      <c r="F26" s="10">
        <v>2</v>
      </c>
      <c r="G26" s="10">
        <v>8</v>
      </c>
      <c r="H26" s="10">
        <v>5</v>
      </c>
      <c r="I26" s="10">
        <v>3</v>
      </c>
      <c r="J26" s="10"/>
      <c r="K26" s="10"/>
      <c r="L26" s="10"/>
      <c r="M26" s="8"/>
      <c r="N26" s="7">
        <f t="shared" si="0"/>
        <v>39</v>
      </c>
      <c r="O26" s="9"/>
      <c r="P26" s="3"/>
      <c r="Q26" s="3"/>
      <c r="R26" s="3"/>
      <c r="S26" s="3"/>
      <c r="T26" s="3"/>
    </row>
    <row r="27" spans="1:20" ht="16.5" customHeight="1">
      <c r="A27" s="46"/>
      <c r="B27" s="10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>
        <f t="shared" si="0"/>
        <v>0</v>
      </c>
      <c r="O27" s="3"/>
      <c r="P27" s="3"/>
      <c r="Q27" s="3"/>
      <c r="R27" s="3"/>
      <c r="S27" s="3"/>
      <c r="T27" s="3"/>
    </row>
    <row r="28" spans="1:20" ht="16.5" customHeight="1">
      <c r="A28" s="47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8"/>
      <c r="N28" s="11">
        <f t="shared" si="0"/>
        <v>0</v>
      </c>
      <c r="O28" s="12">
        <f>SUM(N26:N28)</f>
        <v>39</v>
      </c>
      <c r="P28" s="3"/>
      <c r="Q28" s="3"/>
      <c r="R28" s="3"/>
      <c r="S28" s="3"/>
      <c r="T28" s="3"/>
    </row>
    <row r="29" spans="1:20" ht="16.5" customHeight="1">
      <c r="A29" s="48" t="s">
        <v>10</v>
      </c>
      <c r="B29" s="7">
        <v>3</v>
      </c>
      <c r="C29" s="7">
        <v>1</v>
      </c>
      <c r="D29" s="7">
        <v>4</v>
      </c>
      <c r="E29" s="7">
        <v>3</v>
      </c>
      <c r="F29" s="7">
        <v>5</v>
      </c>
      <c r="G29" s="7">
        <v>5</v>
      </c>
      <c r="H29" s="7">
        <v>1</v>
      </c>
      <c r="I29" s="7">
        <v>1</v>
      </c>
      <c r="J29" s="7"/>
      <c r="K29" s="7"/>
      <c r="L29" s="7"/>
      <c r="M29" s="8"/>
      <c r="N29" s="7">
        <f t="shared" si="0"/>
        <v>23</v>
      </c>
      <c r="O29" s="9"/>
      <c r="P29" s="3"/>
      <c r="Q29" s="3"/>
      <c r="R29" s="3"/>
      <c r="S29" s="3"/>
      <c r="T29" s="3"/>
    </row>
    <row r="30" spans="1:20" ht="16.5" customHeight="1">
      <c r="A30" s="46"/>
      <c r="B30" s="8"/>
      <c r="C30" s="8"/>
      <c r="D30" s="8"/>
      <c r="E30" s="8"/>
      <c r="F30" s="10"/>
      <c r="G30" s="8"/>
      <c r="H30" s="8"/>
      <c r="I30" s="8"/>
      <c r="J30" s="8"/>
      <c r="K30" s="8"/>
      <c r="L30" s="8"/>
      <c r="M30" s="8"/>
      <c r="N30" s="8">
        <f t="shared" si="0"/>
        <v>0</v>
      </c>
      <c r="O30" s="3"/>
      <c r="P30" s="3"/>
      <c r="Q30" s="3"/>
      <c r="R30" s="3"/>
      <c r="S30" s="3"/>
      <c r="T30" s="3"/>
    </row>
    <row r="31" spans="1:20" ht="16.5" customHeight="1">
      <c r="A31" s="47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8"/>
      <c r="N31" s="11">
        <f t="shared" si="0"/>
        <v>0</v>
      </c>
      <c r="O31" s="12">
        <f>SUM(N29:N31)</f>
        <v>23</v>
      </c>
      <c r="P31" s="3"/>
      <c r="Q31" s="3"/>
      <c r="R31" s="3"/>
      <c r="S31" s="3"/>
      <c r="T31" s="3"/>
    </row>
    <row r="32" spans="1:20" ht="16.5" customHeight="1">
      <c r="A32" s="48" t="s">
        <v>11</v>
      </c>
      <c r="B32" s="7">
        <v>6</v>
      </c>
      <c r="C32" s="7">
        <v>7</v>
      </c>
      <c r="D32" s="7">
        <v>6</v>
      </c>
      <c r="E32" s="7">
        <v>1</v>
      </c>
      <c r="F32" s="7">
        <v>2</v>
      </c>
      <c r="G32" s="7">
        <v>7</v>
      </c>
      <c r="H32" s="7">
        <v>6</v>
      </c>
      <c r="I32" s="7">
        <v>5</v>
      </c>
      <c r="J32" s="7"/>
      <c r="K32" s="7"/>
      <c r="L32" s="7"/>
      <c r="M32" s="8"/>
      <c r="N32" s="7">
        <f t="shared" si="0"/>
        <v>40</v>
      </c>
      <c r="O32" s="9"/>
      <c r="P32" s="3"/>
      <c r="Q32" s="3"/>
      <c r="R32" s="3"/>
      <c r="S32" s="3"/>
      <c r="T32" s="3"/>
    </row>
    <row r="33" spans="1:20" ht="16.5" customHeight="1">
      <c r="A33" s="46"/>
      <c r="B33" s="8"/>
      <c r="C33" s="8"/>
      <c r="D33" s="8"/>
      <c r="E33" s="8"/>
      <c r="F33" s="8"/>
      <c r="G33" s="8"/>
      <c r="H33" s="8"/>
      <c r="I33" s="8"/>
      <c r="J33" s="8"/>
      <c r="K33" s="10"/>
      <c r="L33" s="8"/>
      <c r="M33" s="8"/>
      <c r="N33" s="8">
        <f t="shared" si="0"/>
        <v>0</v>
      </c>
      <c r="O33" s="3"/>
      <c r="P33" s="3"/>
      <c r="Q33" s="3"/>
      <c r="R33" s="3"/>
      <c r="S33" s="3"/>
      <c r="T33" s="3"/>
    </row>
    <row r="34" spans="1:20" ht="16.5" customHeight="1">
      <c r="A34" s="47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8"/>
      <c r="N34" s="11">
        <f t="shared" si="0"/>
        <v>0</v>
      </c>
      <c r="O34" s="12">
        <f>SUM(N32:N34)</f>
        <v>40</v>
      </c>
      <c r="P34" s="3"/>
      <c r="Q34" s="3"/>
      <c r="R34" s="3"/>
      <c r="S34" s="3"/>
      <c r="T34" s="3"/>
    </row>
    <row r="35" spans="4:20" ht="12.75">
      <c r="D35" s="3"/>
      <c r="N35" s="3"/>
      <c r="O35" s="3"/>
      <c r="P35" s="3"/>
      <c r="Q35" s="3"/>
      <c r="R35" s="3"/>
      <c r="S35" s="3"/>
      <c r="T35" s="3"/>
    </row>
    <row r="36" spans="18:20" ht="12.75">
      <c r="R36" s="3"/>
      <c r="S36" s="3"/>
      <c r="T36" s="3"/>
    </row>
    <row r="37" spans="18:20" ht="12.75">
      <c r="R37" s="3"/>
      <c r="S37" s="3"/>
      <c r="T37" s="3"/>
    </row>
  </sheetData>
  <mergeCells count="11">
    <mergeCell ref="A29:A31"/>
    <mergeCell ref="A20:A22"/>
    <mergeCell ref="A32:A34"/>
    <mergeCell ref="A1:A3"/>
    <mergeCell ref="A23:A25"/>
    <mergeCell ref="A8:A10"/>
    <mergeCell ref="A26:A28"/>
    <mergeCell ref="A5:A7"/>
    <mergeCell ref="A14:A16"/>
    <mergeCell ref="A11:A13"/>
    <mergeCell ref="A17:A19"/>
  </mergeCells>
  <printOptions/>
  <pageMargins left="0.3937007874015748" right="0.3937007874015748" top="1.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Fabrizio</dc:creator>
  <cp:keywords/>
  <dc:description/>
  <cp:lastModifiedBy>Posto di lavoro</cp:lastModifiedBy>
  <dcterms:created xsi:type="dcterms:W3CDTF">2011-10-30T14:45:33Z</dcterms:created>
  <dcterms:modified xsi:type="dcterms:W3CDTF">2011-10-31T07:59:24Z</dcterms:modified>
  <cp:category/>
  <cp:version/>
  <cp:contentType/>
  <cp:contentStatus/>
</cp:coreProperties>
</file>