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5360" windowHeight="9150" tabRatio="723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" sheetId="5" r:id="rId5"/>
    <sheet name="Classifica punti subiti" sheetId="6" r:id="rId6"/>
  </sheets>
  <definedNames>
    <definedName name="_xlnm.Print_Area" localSheetId="0">'Classifica generale'!$A$1:$U$13</definedName>
    <definedName name="_xlnm.Print_Area" localSheetId="4">'Classifica punti fatti'!$A$1:$M$9</definedName>
    <definedName name="_xlnm.Print_Area" localSheetId="5">'Classifica punti subiti'!$A$1:$M$9</definedName>
    <definedName name="_xlnm.Print_Area" localSheetId="1">'Classifica x giornata'!$A$1:$N$19</definedName>
  </definedNames>
  <calcPr fullCalcOnLoad="1"/>
</workbook>
</file>

<file path=xl/sharedStrings.xml><?xml version="1.0" encoding="utf-8"?>
<sst xmlns="http://schemas.openxmlformats.org/spreadsheetml/2006/main" count="211" uniqueCount="53">
  <si>
    <t>Gianni</t>
  </si>
  <si>
    <t>Andrea</t>
  </si>
  <si>
    <t>Maurizio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</si>
  <si>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</si>
  <si>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</si>
  <si>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</si>
  <si>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</si>
  <si>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</si>
  <si>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</si>
  <si>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</si>
  <si>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</si>
  <si>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</si>
  <si>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</si>
  <si>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</si>
  <si>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</si>
  <si>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</si>
  <si>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</si>
  <si>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</si>
  <si>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</si>
  <si>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</si>
  <si>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</si>
  <si>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</si>
  <si>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</si>
  <si>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</si>
  <si>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</si>
  <si>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</si>
  <si>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</si>
  <si>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</si>
  <si>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</si>
  <si>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Simone</t>
  </si>
  <si>
    <t>Gruppo</t>
  </si>
  <si>
    <t>A</t>
  </si>
  <si>
    <t>B</t>
  </si>
  <si>
    <t>Ale &amp; Franz</t>
  </si>
  <si>
    <t>Fabrizio F.</t>
  </si>
  <si>
    <t>Fabrizio M.</t>
  </si>
  <si>
    <t>Gianluca</t>
  </si>
  <si>
    <t>Mirko</t>
  </si>
  <si>
    <t>E1</t>
  </si>
  <si>
    <t>1a 1T</t>
  </si>
  <si>
    <t>2a 1T</t>
  </si>
  <si>
    <t>3a 1T</t>
  </si>
  <si>
    <t>4a 1T</t>
  </si>
  <si>
    <t>5a 1T</t>
  </si>
  <si>
    <t>QA</t>
  </si>
  <si>
    <t>QR</t>
  </si>
  <si>
    <t>SA</t>
  </si>
  <si>
    <t>SR</t>
  </si>
  <si>
    <t>F</t>
  </si>
  <si>
    <t>SC</t>
  </si>
  <si>
    <t>EQ</t>
  </si>
  <si>
    <t>ES</t>
  </si>
  <si>
    <t>EF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</si>
</sst>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quotePrefix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9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5" customWidth="1"/>
    <col min="2" max="2" width="19.28125" style="0" customWidth="1"/>
    <col min="3" max="4" width="7.8515625" style="0" customWidth="1"/>
    <col min="5" max="5" width="2.140625" style="0" customWidth="1"/>
    <col min="6" max="6" width="8.00390625" style="0" customWidth="1"/>
    <col min="7" max="7" width="4.00390625" style="0" customWidth="1"/>
    <col min="8" max="8" width="3.57421875" style="0" customWidth="1"/>
    <col min="9" max="9" width="4.00390625" style="0" customWidth="1"/>
    <col min="10" max="10" width="2.140625" style="0" customWidth="1"/>
    <col min="13" max="13" width="2.140625" style="0" customWidth="1"/>
    <col min="16" max="16" width="2.140625" style="0" customWidth="1"/>
    <col min="17" max="18" width="10.00390625" style="0" customWidth="1"/>
    <col min="19" max="19" width="2.140625" style="0" customWidth="1"/>
    <col min="20" max="21" width="11.140625" style="0" customWidth="1"/>
  </cols>
  <sheetData>
    <row r="1" spans="1:21" s="1" customFormat="1" ht="16.5" customHeight="1">
      <c r="A1" s="61" t="s">
        <v>5</v>
      </c>
      <c r="B1" s="61" t="s">
        <v>3</v>
      </c>
      <c r="C1" s="61" t="s">
        <v>8</v>
      </c>
      <c r="D1" s="61" t="s">
        <v>30</v>
      </c>
      <c r="E1" s="32"/>
      <c r="F1" s="30" t="s">
        <v>13</v>
      </c>
      <c r="G1" s="59" t="s">
        <v>13</v>
      </c>
      <c r="H1" s="65"/>
      <c r="I1" s="60"/>
      <c r="J1" s="29"/>
      <c r="K1" s="30" t="s">
        <v>15</v>
      </c>
      <c r="L1" s="30" t="s">
        <v>15</v>
      </c>
      <c r="M1" s="29"/>
      <c r="N1" s="59" t="s">
        <v>17</v>
      </c>
      <c r="O1" s="60"/>
      <c r="P1" s="33"/>
      <c r="Q1" s="30" t="s">
        <v>20</v>
      </c>
      <c r="R1" s="30" t="s">
        <v>20</v>
      </c>
      <c r="S1" s="29"/>
      <c r="T1" s="30" t="s">
        <v>22</v>
      </c>
      <c r="U1" s="30" t="s">
        <v>22</v>
      </c>
    </row>
    <row r="2" spans="1:21" s="1" customFormat="1" ht="16.5" customHeight="1">
      <c r="A2" s="62"/>
      <c r="B2" s="62"/>
      <c r="C2" s="62"/>
      <c r="D2" s="62"/>
      <c r="E2" s="28"/>
      <c r="F2" s="31" t="s">
        <v>9</v>
      </c>
      <c r="G2" s="18" t="s">
        <v>25</v>
      </c>
      <c r="H2" s="18" t="s">
        <v>26</v>
      </c>
      <c r="I2" s="18" t="s">
        <v>27</v>
      </c>
      <c r="J2" s="28"/>
      <c r="K2" s="31" t="s">
        <v>14</v>
      </c>
      <c r="L2" s="31" t="s">
        <v>16</v>
      </c>
      <c r="M2" s="28"/>
      <c r="N2" s="63" t="s">
        <v>18</v>
      </c>
      <c r="O2" s="64"/>
      <c r="P2" s="28"/>
      <c r="Q2" s="31" t="s">
        <v>23</v>
      </c>
      <c r="R2" s="31" t="s">
        <v>24</v>
      </c>
      <c r="S2" s="28"/>
      <c r="T2" s="31" t="s">
        <v>19</v>
      </c>
      <c r="U2" s="31" t="s">
        <v>21</v>
      </c>
    </row>
    <row r="3" spans="1:21" ht="24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S3" s="11"/>
      <c r="T3" s="11"/>
      <c r="U3" s="11"/>
    </row>
    <row r="4" spans="1:21" ht="24.75" customHeight="1">
      <c r="A4" s="26">
        <v>1</v>
      </c>
      <c r="B4" s="52" t="s">
        <v>1</v>
      </c>
      <c r="C4" s="26">
        <f>'Classifica x giornata'!O10</f>
        <v>11</v>
      </c>
      <c r="D4" s="26" t="s">
        <v>31</v>
      </c>
      <c r="E4" s="5"/>
      <c r="F4" s="12">
        <v>4</v>
      </c>
      <c r="G4" s="12">
        <v>2</v>
      </c>
      <c r="H4" s="12">
        <v>1</v>
      </c>
      <c r="I4" s="12">
        <v>0</v>
      </c>
      <c r="J4" s="8"/>
      <c r="K4" s="12">
        <v>0</v>
      </c>
      <c r="L4" s="12">
        <v>0</v>
      </c>
      <c r="M4" s="5"/>
      <c r="N4" s="17">
        <v>1</v>
      </c>
      <c r="O4" s="12" t="s">
        <v>10</v>
      </c>
      <c r="P4" s="5"/>
      <c r="Q4" s="12">
        <f>SUM(T4/F4)</f>
        <v>117.375</v>
      </c>
      <c r="R4" s="12">
        <f aca="true" t="shared" si="0" ref="R4:R13">SUM(U4/F4)</f>
        <v>118.75</v>
      </c>
      <c r="S4" s="5"/>
      <c r="T4" s="12">
        <f>'Punteggi fatti'!D16</f>
        <v>469.5</v>
      </c>
      <c r="U4" s="12">
        <f>'Punteggi subiti'!D16</f>
        <v>475</v>
      </c>
    </row>
    <row r="5" spans="1:21" ht="24.75" customHeight="1">
      <c r="A5" s="26">
        <v>2</v>
      </c>
      <c r="B5" s="52" t="s">
        <v>37</v>
      </c>
      <c r="C5" s="26">
        <f>'Classifica x giornata'!O28</f>
        <v>6</v>
      </c>
      <c r="D5" s="26" t="s">
        <v>31</v>
      </c>
      <c r="E5" s="8"/>
      <c r="F5" s="12">
        <v>4</v>
      </c>
      <c r="G5" s="12">
        <v>1</v>
      </c>
      <c r="H5" s="12">
        <v>2</v>
      </c>
      <c r="I5" s="12">
        <v>0</v>
      </c>
      <c r="J5" s="8"/>
      <c r="K5" s="12">
        <v>0</v>
      </c>
      <c r="L5" s="12">
        <v>0</v>
      </c>
      <c r="M5" s="8"/>
      <c r="N5" s="17">
        <v>2</v>
      </c>
      <c r="O5" s="12" t="s">
        <v>10</v>
      </c>
      <c r="P5" s="8"/>
      <c r="Q5" s="12">
        <f aca="true" t="shared" si="1" ref="Q5:Q13">SUM(T5/F5)</f>
        <v>107.25</v>
      </c>
      <c r="R5" s="12">
        <f t="shared" si="0"/>
        <v>107</v>
      </c>
      <c r="S5" s="8"/>
      <c r="T5" s="12">
        <f>'Punteggi fatti'!J16</f>
        <v>429</v>
      </c>
      <c r="U5" s="12">
        <f>'Punteggi subiti'!J16</f>
        <v>428</v>
      </c>
    </row>
    <row r="6" spans="1:21" ht="24.75" customHeight="1">
      <c r="A6" s="26">
        <v>3</v>
      </c>
      <c r="B6" s="52" t="s">
        <v>2</v>
      </c>
      <c r="C6" s="26">
        <f>'Classifica x giornata'!O31</f>
        <v>12</v>
      </c>
      <c r="D6" s="26" t="s">
        <v>31</v>
      </c>
      <c r="E6" s="45"/>
      <c r="F6" s="12">
        <v>4</v>
      </c>
      <c r="G6" s="12">
        <v>0</v>
      </c>
      <c r="H6" s="12">
        <v>2</v>
      </c>
      <c r="I6" s="12">
        <v>1</v>
      </c>
      <c r="J6" s="45"/>
      <c r="K6" s="12">
        <v>0</v>
      </c>
      <c r="L6" s="12">
        <v>0</v>
      </c>
      <c r="M6" s="45"/>
      <c r="N6" s="17">
        <v>5</v>
      </c>
      <c r="O6" s="12" t="s">
        <v>11</v>
      </c>
      <c r="P6" s="45"/>
      <c r="Q6" s="12">
        <f t="shared" si="1"/>
        <v>129.125</v>
      </c>
      <c r="R6" s="12">
        <f t="shared" si="0"/>
        <v>129.125</v>
      </c>
      <c r="S6" s="45"/>
      <c r="T6" s="12">
        <f>'Punteggi fatti'!K16</f>
        <v>516.5</v>
      </c>
      <c r="U6" s="12">
        <f>'Punteggi subiti'!K16</f>
        <v>516.5</v>
      </c>
    </row>
    <row r="7" spans="1:21" ht="24.75" customHeight="1">
      <c r="A7" s="37">
        <v>4</v>
      </c>
      <c r="B7" s="38" t="s">
        <v>28</v>
      </c>
      <c r="C7" s="37">
        <f>'Classifica x giornata'!O25</f>
        <v>5</v>
      </c>
      <c r="D7" s="37" t="s">
        <v>31</v>
      </c>
      <c r="E7" s="8"/>
      <c r="F7" s="39">
        <v>4</v>
      </c>
      <c r="G7" s="39">
        <v>1</v>
      </c>
      <c r="H7" s="39">
        <v>1</v>
      </c>
      <c r="I7" s="39">
        <v>2</v>
      </c>
      <c r="J7" s="8"/>
      <c r="K7" s="39">
        <v>0</v>
      </c>
      <c r="L7" s="39">
        <v>0</v>
      </c>
      <c r="M7" s="8"/>
      <c r="N7" s="40">
        <v>3</v>
      </c>
      <c r="O7" s="39" t="s">
        <v>12</v>
      </c>
      <c r="P7" s="8"/>
      <c r="Q7" s="39">
        <f t="shared" si="1"/>
        <v>83.375</v>
      </c>
      <c r="R7" s="39">
        <f t="shared" si="0"/>
        <v>86.25</v>
      </c>
      <c r="S7" s="8"/>
      <c r="T7" s="39">
        <f>'Punteggi fatti'!I16</f>
        <v>333.5</v>
      </c>
      <c r="U7" s="39">
        <f>'Punteggi subiti'!I16</f>
        <v>345</v>
      </c>
    </row>
    <row r="8" spans="1:21" ht="24.75" customHeight="1">
      <c r="A8" s="41">
        <v>5</v>
      </c>
      <c r="B8" s="42" t="s">
        <v>33</v>
      </c>
      <c r="C8" s="41">
        <f>'Classifica x giornata'!O7</f>
        <v>3</v>
      </c>
      <c r="D8" s="41" t="s">
        <v>31</v>
      </c>
      <c r="E8" s="35"/>
      <c r="F8" s="43">
        <v>4</v>
      </c>
      <c r="G8" s="43">
        <v>0</v>
      </c>
      <c r="H8" s="43">
        <v>2</v>
      </c>
      <c r="I8" s="43">
        <v>1</v>
      </c>
      <c r="J8" s="35"/>
      <c r="K8" s="43">
        <v>0</v>
      </c>
      <c r="L8" s="43">
        <v>0</v>
      </c>
      <c r="M8" s="35"/>
      <c r="N8" s="44">
        <v>4</v>
      </c>
      <c r="O8" s="43" t="s">
        <v>12</v>
      </c>
      <c r="P8" s="35"/>
      <c r="Q8" s="43">
        <f t="shared" si="1"/>
        <v>68.75</v>
      </c>
      <c r="R8" s="43">
        <f t="shared" si="0"/>
        <v>67.125</v>
      </c>
      <c r="S8" s="35"/>
      <c r="T8" s="43">
        <f>'Punteggi fatti'!C16</f>
        <v>275</v>
      </c>
      <c r="U8" s="43">
        <f>'Punteggi subiti'!C16</f>
        <v>268.5</v>
      </c>
    </row>
    <row r="9" spans="1:21" ht="24.75" customHeight="1">
      <c r="A9" s="46">
        <v>1</v>
      </c>
      <c r="B9" s="53" t="s">
        <v>36</v>
      </c>
      <c r="C9" s="46">
        <f>'Classifica x giornata'!O19</f>
        <v>8</v>
      </c>
      <c r="D9" s="46" t="s">
        <v>32</v>
      </c>
      <c r="E9" s="47"/>
      <c r="F9" s="48">
        <v>4</v>
      </c>
      <c r="G9" s="48">
        <v>1</v>
      </c>
      <c r="H9" s="48">
        <v>1</v>
      </c>
      <c r="I9" s="48">
        <v>1</v>
      </c>
      <c r="J9" s="47"/>
      <c r="K9" s="48">
        <v>0</v>
      </c>
      <c r="L9" s="48">
        <v>0</v>
      </c>
      <c r="M9" s="47"/>
      <c r="N9" s="49">
        <v>2</v>
      </c>
      <c r="O9" s="48" t="s">
        <v>11</v>
      </c>
      <c r="P9" s="47"/>
      <c r="Q9" s="48">
        <f t="shared" si="1"/>
        <v>102.5</v>
      </c>
      <c r="R9" s="48">
        <f t="shared" si="0"/>
        <v>102</v>
      </c>
      <c r="S9" s="47"/>
      <c r="T9" s="48">
        <f>'Punteggi fatti'!G16</f>
        <v>410</v>
      </c>
      <c r="U9" s="48">
        <f>'Punteggi subiti'!G16</f>
        <v>408</v>
      </c>
    </row>
    <row r="10" spans="1:21" ht="24.75" customHeight="1">
      <c r="A10" s="37">
        <v>2</v>
      </c>
      <c r="B10" s="54" t="s">
        <v>35</v>
      </c>
      <c r="C10" s="37">
        <f>'Classifica x giornata'!O16</f>
        <v>8</v>
      </c>
      <c r="D10" s="37" t="s">
        <v>32</v>
      </c>
      <c r="E10" s="8"/>
      <c r="F10" s="39">
        <v>4</v>
      </c>
      <c r="G10" s="39">
        <v>1</v>
      </c>
      <c r="H10" s="39">
        <v>1</v>
      </c>
      <c r="I10" s="39">
        <v>1</v>
      </c>
      <c r="J10" s="8"/>
      <c r="K10" s="39">
        <v>0</v>
      </c>
      <c r="L10" s="39">
        <v>0</v>
      </c>
      <c r="M10" s="8"/>
      <c r="N10" s="40">
        <v>3</v>
      </c>
      <c r="O10" s="39" t="s">
        <v>11</v>
      </c>
      <c r="P10" s="8"/>
      <c r="Q10" s="39">
        <f t="shared" si="1"/>
        <v>101.125</v>
      </c>
      <c r="R10" s="39">
        <f t="shared" si="0"/>
        <v>102.25</v>
      </c>
      <c r="S10" s="8"/>
      <c r="T10" s="39">
        <f>'Punteggi fatti'!F16</f>
        <v>404.5</v>
      </c>
      <c r="U10" s="40">
        <f>'Punteggi subiti'!F16</f>
        <v>409</v>
      </c>
    </row>
    <row r="11" spans="1:21" ht="24.75" customHeight="1">
      <c r="A11" s="26">
        <v>3</v>
      </c>
      <c r="B11" s="52" t="s">
        <v>29</v>
      </c>
      <c r="C11" s="26">
        <f>'Classifica x giornata'!O34</f>
        <v>19</v>
      </c>
      <c r="D11" s="26" t="s">
        <v>32</v>
      </c>
      <c r="E11" s="8"/>
      <c r="F11" s="12">
        <v>4</v>
      </c>
      <c r="G11" s="12">
        <v>2</v>
      </c>
      <c r="H11" s="12">
        <v>1</v>
      </c>
      <c r="I11" s="12">
        <v>0</v>
      </c>
      <c r="J11" s="8"/>
      <c r="K11" s="12">
        <v>0</v>
      </c>
      <c r="L11" s="12">
        <v>0</v>
      </c>
      <c r="M11" s="8"/>
      <c r="N11" s="17">
        <v>1</v>
      </c>
      <c r="O11" s="12" t="s">
        <v>12</v>
      </c>
      <c r="P11" s="8"/>
      <c r="Q11" s="12">
        <f t="shared" si="1"/>
        <v>174.375</v>
      </c>
      <c r="R11" s="12">
        <f t="shared" si="0"/>
        <v>166.5</v>
      </c>
      <c r="S11" s="8"/>
      <c r="T11" s="12">
        <f>'Punteggi fatti'!L16</f>
        <v>697.5</v>
      </c>
      <c r="U11" s="17">
        <f>'Punteggi subiti'!L16</f>
        <v>666</v>
      </c>
    </row>
    <row r="12" spans="1:21" ht="24.75" customHeight="1">
      <c r="A12" s="26">
        <v>4</v>
      </c>
      <c r="B12" s="27" t="s">
        <v>34</v>
      </c>
      <c r="C12" s="26">
        <f>'Classifica x giornata'!O13</f>
        <v>4</v>
      </c>
      <c r="D12" s="26" t="s">
        <v>32</v>
      </c>
      <c r="E12" s="8"/>
      <c r="F12" s="12">
        <v>4</v>
      </c>
      <c r="G12" s="12">
        <v>1</v>
      </c>
      <c r="H12" s="12">
        <v>1</v>
      </c>
      <c r="I12" s="12">
        <v>2</v>
      </c>
      <c r="J12" s="8"/>
      <c r="K12" s="12">
        <v>0</v>
      </c>
      <c r="L12" s="12">
        <v>0</v>
      </c>
      <c r="M12" s="8"/>
      <c r="N12" s="17">
        <v>4</v>
      </c>
      <c r="O12" s="12" t="s">
        <v>10</v>
      </c>
      <c r="P12" s="8"/>
      <c r="Q12" s="12">
        <f t="shared" si="1"/>
        <v>66.25</v>
      </c>
      <c r="R12" s="12">
        <f t="shared" si="0"/>
        <v>67.75</v>
      </c>
      <c r="S12" s="8"/>
      <c r="T12" s="12">
        <f>'Punteggi fatti'!E16</f>
        <v>265</v>
      </c>
      <c r="U12" s="12">
        <f>'Punteggi subiti'!E16</f>
        <v>271</v>
      </c>
    </row>
    <row r="13" spans="1:21" ht="24.75" customHeight="1">
      <c r="A13" s="26">
        <v>5</v>
      </c>
      <c r="B13" s="27" t="s">
        <v>0</v>
      </c>
      <c r="C13" s="26">
        <f>'Classifica x giornata'!O22</f>
        <v>3</v>
      </c>
      <c r="D13" s="26" t="s">
        <v>32</v>
      </c>
      <c r="E13" s="8"/>
      <c r="F13" s="12">
        <v>4</v>
      </c>
      <c r="G13" s="12">
        <v>1</v>
      </c>
      <c r="H13" s="12">
        <v>0</v>
      </c>
      <c r="I13" s="12">
        <v>2</v>
      </c>
      <c r="J13" s="8"/>
      <c r="K13" s="12">
        <v>0</v>
      </c>
      <c r="L13" s="12">
        <v>0</v>
      </c>
      <c r="M13" s="8"/>
      <c r="N13" s="17">
        <v>5</v>
      </c>
      <c r="O13" s="12" t="s">
        <v>10</v>
      </c>
      <c r="P13" s="8"/>
      <c r="Q13" s="12">
        <f t="shared" si="1"/>
        <v>66.625</v>
      </c>
      <c r="R13" s="12">
        <f t="shared" si="0"/>
        <v>70</v>
      </c>
      <c r="S13" s="8"/>
      <c r="T13" s="12">
        <f>'Punteggi fatti'!H16</f>
        <v>266.5</v>
      </c>
      <c r="U13" s="12">
        <f>'Punteggi subiti'!H16</f>
        <v>280</v>
      </c>
    </row>
    <row r="14" spans="1:21" ht="12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S14" s="11"/>
      <c r="T14" s="11"/>
      <c r="U14" s="11"/>
    </row>
    <row r="15" spans="1:21" ht="14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S15" s="11"/>
      <c r="T15" s="11"/>
      <c r="U15" s="11"/>
    </row>
    <row r="16" spans="1:21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S16" s="11"/>
      <c r="T16" s="11"/>
      <c r="U16" s="11"/>
    </row>
    <row r="17" spans="1:21" ht="14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S17" s="11"/>
      <c r="T17" s="11"/>
      <c r="U17" s="11"/>
    </row>
    <row r="18" spans="1:21" ht="14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S18" s="11"/>
      <c r="T18" s="11"/>
      <c r="U18" s="11"/>
    </row>
    <row r="19" spans="1:21" ht="14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S19" s="11"/>
      <c r="T19" s="11"/>
      <c r="U19" s="11"/>
    </row>
    <row r="20" spans="1:21" ht="14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S20" s="11"/>
      <c r="T20" s="11"/>
      <c r="U20" s="11"/>
    </row>
  </sheetData>
  <mergeCells count="7">
    <mergeCell ref="N1:O1"/>
    <mergeCell ref="A1:A2"/>
    <mergeCell ref="B1:B2"/>
    <mergeCell ref="C1:C2"/>
    <mergeCell ref="N2:O2"/>
    <mergeCell ref="G1:I1"/>
    <mergeCell ref="D1:D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13" max="13" width="3.57421875" style="0" customWidth="1"/>
  </cols>
  <sheetData>
    <row r="1" spans="1:20" ht="16.5" customHeight="1">
      <c r="A1" s="55" t="s">
        <v>3</v>
      </c>
      <c r="B1" s="58" t="s">
        <v>39</v>
      </c>
      <c r="C1" s="4" t="s">
        <v>40</v>
      </c>
      <c r="D1" s="58" t="s">
        <v>41</v>
      </c>
      <c r="E1" s="4" t="s">
        <v>42</v>
      </c>
      <c r="F1" s="58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5"/>
      <c r="N1" s="4" t="s">
        <v>4</v>
      </c>
      <c r="O1" s="2"/>
      <c r="P1" s="2"/>
      <c r="Q1" s="2"/>
      <c r="R1" s="2"/>
      <c r="S1" s="2"/>
      <c r="T1" s="2"/>
    </row>
    <row r="2" spans="1:20" ht="16.5" customHeight="1" hidden="1">
      <c r="A2" s="5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/>
      <c r="O2" s="2"/>
      <c r="P2" s="2"/>
      <c r="Q2" s="2"/>
      <c r="R2" s="2"/>
      <c r="S2" s="2"/>
      <c r="T2" s="2"/>
    </row>
    <row r="3" spans="1:20" ht="16.5" customHeight="1" hidden="1">
      <c r="A3" s="5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5"/>
      <c r="N3" s="6"/>
      <c r="O3" s="2"/>
      <c r="P3" s="2"/>
      <c r="Q3" s="2"/>
      <c r="R3" s="2"/>
      <c r="S3" s="2"/>
      <c r="T3" s="2"/>
    </row>
    <row r="4" spans="1:20" ht="16.5" customHeight="1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2"/>
      <c r="P4" s="2"/>
      <c r="Q4" s="2"/>
      <c r="R4" s="2"/>
      <c r="S4" s="2"/>
      <c r="T4" s="2"/>
    </row>
    <row r="5" spans="1:20" ht="16.5" customHeight="1">
      <c r="A5" s="69" t="s">
        <v>33</v>
      </c>
      <c r="B5" s="23">
        <v>1</v>
      </c>
      <c r="C5" s="23">
        <v>1</v>
      </c>
      <c r="D5" s="50"/>
      <c r="E5" s="23">
        <v>0</v>
      </c>
      <c r="F5" s="23">
        <v>1</v>
      </c>
      <c r="G5" s="50"/>
      <c r="H5" s="50"/>
      <c r="I5" s="50"/>
      <c r="J5" s="50"/>
      <c r="K5" s="50"/>
      <c r="L5" s="23"/>
      <c r="M5" s="24"/>
      <c r="N5" s="23">
        <f aca="true" t="shared" si="0" ref="N5:N34">SUM(B5:J5)</f>
        <v>3</v>
      </c>
      <c r="O5" s="36"/>
      <c r="P5" s="2"/>
      <c r="Q5" s="2"/>
      <c r="R5" s="2"/>
      <c r="S5" s="2"/>
      <c r="T5" s="2"/>
    </row>
    <row r="6" spans="1:20" ht="16.5" customHeight="1">
      <c r="A6" s="6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4"/>
      <c r="N6" s="9">
        <f t="shared" si="0"/>
        <v>0</v>
      </c>
      <c r="O6" s="2"/>
      <c r="P6" s="2"/>
      <c r="Q6" s="2"/>
      <c r="R6" s="2"/>
      <c r="S6" s="2"/>
      <c r="T6" s="2"/>
    </row>
    <row r="7" spans="1:20" ht="16.5" customHeight="1">
      <c r="A7" s="68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4"/>
      <c r="N7" s="22">
        <f t="shared" si="0"/>
        <v>0</v>
      </c>
      <c r="O7" s="35">
        <f>SUM(N5:N7)</f>
        <v>3</v>
      </c>
      <c r="P7" s="2"/>
      <c r="Q7" s="2"/>
      <c r="R7" s="2"/>
      <c r="S7" s="2"/>
      <c r="T7" s="2"/>
    </row>
    <row r="8" spans="1:20" ht="16.5" customHeight="1">
      <c r="A8" s="69" t="s">
        <v>1</v>
      </c>
      <c r="B8" s="23">
        <v>1</v>
      </c>
      <c r="C8" s="50"/>
      <c r="D8" s="23">
        <v>3</v>
      </c>
      <c r="E8" s="23">
        <v>3</v>
      </c>
      <c r="F8" s="23">
        <v>0</v>
      </c>
      <c r="G8" s="50"/>
      <c r="H8" s="50"/>
      <c r="I8" s="23">
        <v>3</v>
      </c>
      <c r="J8" s="23">
        <v>0</v>
      </c>
      <c r="K8" s="23">
        <v>1</v>
      </c>
      <c r="L8" s="23"/>
      <c r="M8" s="24"/>
      <c r="N8" s="23">
        <f>SUM(B8:K8)</f>
        <v>11</v>
      </c>
      <c r="O8" s="2"/>
      <c r="P8" s="2"/>
      <c r="Q8" s="2"/>
      <c r="R8" s="2"/>
      <c r="S8" s="2"/>
      <c r="T8" s="2"/>
    </row>
    <row r="9" spans="1:20" ht="16.5" customHeight="1">
      <c r="A9" s="6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4"/>
      <c r="N9" s="9">
        <f t="shared" si="0"/>
        <v>0</v>
      </c>
      <c r="O9" s="2"/>
      <c r="P9" s="2"/>
      <c r="Q9" s="2"/>
      <c r="R9" s="2"/>
      <c r="S9" s="2"/>
      <c r="T9" s="2"/>
    </row>
    <row r="10" spans="1:20" ht="16.5" customHeight="1">
      <c r="A10" s="6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4"/>
      <c r="N10" s="22">
        <f t="shared" si="0"/>
        <v>0</v>
      </c>
      <c r="O10" s="35">
        <f>SUM(N8:N10)</f>
        <v>11</v>
      </c>
      <c r="P10" s="2"/>
      <c r="Q10" s="2"/>
      <c r="R10" s="2"/>
      <c r="S10" s="2"/>
      <c r="T10" s="2"/>
    </row>
    <row r="11" spans="1:20" ht="16.5" customHeight="1">
      <c r="A11" s="69" t="s">
        <v>34</v>
      </c>
      <c r="B11" s="23">
        <v>0</v>
      </c>
      <c r="C11" s="23">
        <v>0</v>
      </c>
      <c r="D11" s="23">
        <v>1</v>
      </c>
      <c r="E11" s="23">
        <v>3</v>
      </c>
      <c r="F11" s="50"/>
      <c r="G11" s="50"/>
      <c r="H11" s="50"/>
      <c r="I11" s="50"/>
      <c r="J11" s="50"/>
      <c r="K11" s="50"/>
      <c r="L11" s="23"/>
      <c r="M11" s="24"/>
      <c r="N11" s="23">
        <f t="shared" si="0"/>
        <v>4</v>
      </c>
      <c r="O11" s="2"/>
      <c r="P11" s="2"/>
      <c r="Q11" s="2"/>
      <c r="R11" s="2"/>
      <c r="S11" s="2"/>
      <c r="T11" s="2"/>
    </row>
    <row r="12" spans="1:20" ht="16.5" customHeight="1">
      <c r="A12" s="6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4"/>
      <c r="N12" s="9">
        <f t="shared" si="0"/>
        <v>0</v>
      </c>
      <c r="O12" s="2"/>
      <c r="P12" s="2"/>
      <c r="Q12" s="2"/>
      <c r="R12" s="2"/>
      <c r="S12" s="2"/>
      <c r="T12" s="2"/>
    </row>
    <row r="13" spans="1:20" ht="16.5" customHeight="1">
      <c r="A13" s="68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2">
        <f t="shared" si="0"/>
        <v>0</v>
      </c>
      <c r="O13" s="35">
        <f>SUM(N11:N13)</f>
        <v>4</v>
      </c>
      <c r="P13" s="2"/>
      <c r="Q13" s="2"/>
      <c r="R13" s="2"/>
      <c r="S13" s="2"/>
      <c r="T13" s="2"/>
    </row>
    <row r="14" spans="1:20" ht="16.5" customHeight="1">
      <c r="A14" s="69" t="s">
        <v>35</v>
      </c>
      <c r="B14" s="23">
        <v>3</v>
      </c>
      <c r="C14" s="23">
        <v>1</v>
      </c>
      <c r="D14" s="50"/>
      <c r="E14" s="23">
        <v>0</v>
      </c>
      <c r="F14" s="23">
        <v>3</v>
      </c>
      <c r="G14" s="23">
        <v>0</v>
      </c>
      <c r="H14" s="23">
        <v>1</v>
      </c>
      <c r="I14" s="50"/>
      <c r="J14" s="50"/>
      <c r="K14" s="50"/>
      <c r="L14" s="23"/>
      <c r="M14" s="24"/>
      <c r="N14" s="23">
        <f t="shared" si="0"/>
        <v>8</v>
      </c>
      <c r="O14" s="2"/>
      <c r="P14" s="2"/>
      <c r="Q14" s="2"/>
      <c r="R14" s="2"/>
      <c r="S14" s="2"/>
      <c r="T14" s="2"/>
    </row>
    <row r="15" spans="1:20" ht="16.5" customHeight="1">
      <c r="A15" s="6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4"/>
      <c r="N15" s="9">
        <f t="shared" si="0"/>
        <v>0</v>
      </c>
      <c r="O15" s="2"/>
      <c r="P15" s="2"/>
      <c r="Q15" s="2"/>
      <c r="R15" s="2"/>
      <c r="S15" s="2"/>
      <c r="T15" s="2"/>
    </row>
    <row r="16" spans="1:20" ht="16.5" customHeight="1">
      <c r="A16" s="7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24"/>
      <c r="N16" s="22">
        <f t="shared" si="0"/>
        <v>0</v>
      </c>
      <c r="O16" s="35">
        <f>SUM(N14:N16)</f>
        <v>8</v>
      </c>
      <c r="P16" s="2"/>
      <c r="Q16" s="2"/>
      <c r="R16" s="2"/>
      <c r="S16" s="2"/>
      <c r="T16" s="2"/>
    </row>
    <row r="17" spans="1:20" ht="16.5" customHeight="1">
      <c r="A17" s="69" t="s">
        <v>36</v>
      </c>
      <c r="B17" s="50"/>
      <c r="C17" s="23">
        <v>1</v>
      </c>
      <c r="D17" s="23">
        <v>3</v>
      </c>
      <c r="E17" s="23">
        <v>0</v>
      </c>
      <c r="F17" s="23">
        <v>3</v>
      </c>
      <c r="G17" s="50"/>
      <c r="H17" s="50"/>
      <c r="I17" s="23">
        <v>1</v>
      </c>
      <c r="J17" s="23">
        <v>0</v>
      </c>
      <c r="K17" s="50"/>
      <c r="L17" s="23"/>
      <c r="M17" s="24"/>
      <c r="N17" s="23">
        <f t="shared" si="0"/>
        <v>8</v>
      </c>
      <c r="O17" s="2"/>
      <c r="P17" s="2"/>
      <c r="Q17" s="2"/>
      <c r="R17" s="2"/>
      <c r="S17" s="2"/>
      <c r="T17" s="2"/>
    </row>
    <row r="18" spans="1:20" ht="16.5" customHeight="1">
      <c r="A18" s="67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24"/>
      <c r="N18" s="9">
        <f t="shared" si="0"/>
        <v>0</v>
      </c>
      <c r="O18" s="2"/>
      <c r="P18" s="2"/>
      <c r="Q18" s="2"/>
      <c r="R18" s="2"/>
      <c r="S18" s="2"/>
      <c r="T18" s="2"/>
    </row>
    <row r="19" spans="1:20" ht="16.5" customHeight="1">
      <c r="A19" s="68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4"/>
      <c r="N19" s="22">
        <f>SUM(B19:J19)</f>
        <v>0</v>
      </c>
      <c r="O19" s="35">
        <f>SUM(N17:N19)</f>
        <v>8</v>
      </c>
      <c r="P19" s="2"/>
      <c r="Q19" s="2"/>
      <c r="R19" s="2"/>
      <c r="S19" s="2"/>
      <c r="T19" s="2"/>
    </row>
    <row r="20" spans="1:20" ht="16.5" customHeight="1">
      <c r="A20" s="66" t="s">
        <v>0</v>
      </c>
      <c r="B20" s="23">
        <v>0</v>
      </c>
      <c r="C20" s="9">
        <v>3</v>
      </c>
      <c r="D20" s="23">
        <v>0</v>
      </c>
      <c r="E20" s="50"/>
      <c r="F20" s="23">
        <v>0</v>
      </c>
      <c r="G20" s="50"/>
      <c r="H20" s="50"/>
      <c r="I20" s="50"/>
      <c r="J20" s="50"/>
      <c r="K20" s="50"/>
      <c r="L20" s="23"/>
      <c r="M20" s="24"/>
      <c r="N20" s="23">
        <f t="shared" si="0"/>
        <v>3</v>
      </c>
      <c r="O20" s="2"/>
      <c r="P20" s="2"/>
      <c r="Q20" s="2"/>
      <c r="R20" s="2"/>
      <c r="S20" s="2"/>
      <c r="T20" s="2"/>
    </row>
    <row r="21" spans="1:20" ht="16.5" customHeight="1">
      <c r="A21" s="6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24"/>
      <c r="N21" s="9">
        <f t="shared" si="0"/>
        <v>0</v>
      </c>
      <c r="O21" s="2"/>
      <c r="P21" s="2"/>
      <c r="Q21" s="2"/>
      <c r="R21" s="2"/>
      <c r="S21" s="2"/>
      <c r="T21" s="2"/>
    </row>
    <row r="22" spans="1:20" ht="16.5" customHeight="1">
      <c r="A22" s="6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4"/>
      <c r="N22" s="22">
        <f t="shared" si="0"/>
        <v>0</v>
      </c>
      <c r="O22" s="35">
        <f>SUM(N20:N22)</f>
        <v>3</v>
      </c>
      <c r="P22" s="2"/>
      <c r="Q22" s="2"/>
      <c r="R22" s="2"/>
      <c r="S22" s="2"/>
      <c r="T22" s="2"/>
    </row>
    <row r="23" spans="1:20" ht="16.5" customHeight="1">
      <c r="A23" s="66" t="s">
        <v>28</v>
      </c>
      <c r="B23" s="23">
        <v>1</v>
      </c>
      <c r="C23" s="9">
        <v>0</v>
      </c>
      <c r="D23" s="23">
        <v>0</v>
      </c>
      <c r="E23" s="9">
        <v>3</v>
      </c>
      <c r="F23" s="50"/>
      <c r="G23" s="50"/>
      <c r="H23" s="50"/>
      <c r="I23" s="50"/>
      <c r="J23" s="50"/>
      <c r="K23" s="50"/>
      <c r="L23" s="23">
        <v>1</v>
      </c>
      <c r="M23" s="24"/>
      <c r="N23" s="23">
        <f>SUM(B23:L23)</f>
        <v>5</v>
      </c>
      <c r="O23" s="2"/>
      <c r="P23" s="2"/>
      <c r="Q23" s="2"/>
      <c r="R23" s="2"/>
      <c r="S23" s="2"/>
      <c r="T23" s="2"/>
    </row>
    <row r="24" spans="1:20" ht="16.5" customHeight="1">
      <c r="A24" s="6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4"/>
      <c r="N24" s="9">
        <f t="shared" si="0"/>
        <v>0</v>
      </c>
      <c r="O24" s="2"/>
      <c r="P24" s="2"/>
      <c r="Q24" s="2"/>
      <c r="R24" s="2"/>
      <c r="S24" s="2"/>
      <c r="T24" s="2"/>
    </row>
    <row r="25" spans="1:20" ht="16.5" customHeight="1">
      <c r="A25" s="68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4"/>
      <c r="N25" s="22">
        <f t="shared" si="0"/>
        <v>0</v>
      </c>
      <c r="O25" s="35">
        <f>SUM(N23:N25)</f>
        <v>5</v>
      </c>
      <c r="P25" s="2"/>
      <c r="Q25" s="2"/>
      <c r="R25" s="2"/>
      <c r="S25" s="2"/>
      <c r="T25" s="2"/>
    </row>
    <row r="26" spans="1:20" ht="16.5" customHeight="1">
      <c r="A26" s="69" t="s">
        <v>37</v>
      </c>
      <c r="B26" s="23">
        <v>1</v>
      </c>
      <c r="C26" s="23">
        <v>3</v>
      </c>
      <c r="D26" s="23">
        <v>1</v>
      </c>
      <c r="E26" s="50"/>
      <c r="F26" s="23">
        <v>1</v>
      </c>
      <c r="G26" s="23">
        <v>0</v>
      </c>
      <c r="H26" s="23">
        <v>0</v>
      </c>
      <c r="I26" s="50"/>
      <c r="J26" s="50"/>
      <c r="K26" s="50"/>
      <c r="L26" s="23"/>
      <c r="M26" s="24"/>
      <c r="N26" s="23">
        <f>SUM(B26:J26)</f>
        <v>6</v>
      </c>
      <c r="O26" s="2"/>
      <c r="P26" s="2"/>
      <c r="Q26" s="2"/>
      <c r="R26" s="2"/>
      <c r="S26" s="2"/>
      <c r="T26" s="2"/>
    </row>
    <row r="27" spans="1:20" ht="16.5" customHeight="1">
      <c r="A27" s="6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4"/>
      <c r="N27" s="9">
        <f>SUM(B27:J27)</f>
        <v>0</v>
      </c>
      <c r="O27" s="2"/>
      <c r="P27" s="2"/>
      <c r="Q27" s="2"/>
      <c r="R27" s="2"/>
      <c r="S27" s="2"/>
      <c r="T27" s="2"/>
    </row>
    <row r="28" spans="1:20" ht="16.5" customHeight="1">
      <c r="A28" s="68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4"/>
      <c r="N28" s="22">
        <f>SUM(B28:J28)</f>
        <v>0</v>
      </c>
      <c r="O28" s="35">
        <f>SUM(N26:N28)</f>
        <v>6</v>
      </c>
      <c r="P28" s="2"/>
      <c r="Q28" s="2"/>
      <c r="R28" s="2"/>
      <c r="S28" s="2"/>
      <c r="T28" s="2"/>
    </row>
    <row r="29" spans="1:20" ht="16.5" customHeight="1">
      <c r="A29" s="69" t="s">
        <v>2</v>
      </c>
      <c r="B29" s="50"/>
      <c r="C29" s="23">
        <v>1</v>
      </c>
      <c r="D29" s="23">
        <v>1</v>
      </c>
      <c r="E29" s="23">
        <v>0</v>
      </c>
      <c r="F29" s="23">
        <v>3</v>
      </c>
      <c r="G29" s="23">
        <v>3</v>
      </c>
      <c r="H29" s="23">
        <v>1</v>
      </c>
      <c r="I29" s="23">
        <v>0</v>
      </c>
      <c r="J29" s="23">
        <v>3</v>
      </c>
      <c r="K29" s="50"/>
      <c r="L29" s="23"/>
      <c r="M29" s="24"/>
      <c r="N29" s="23">
        <f t="shared" si="0"/>
        <v>12</v>
      </c>
      <c r="O29" s="2"/>
      <c r="P29" s="2"/>
      <c r="Q29" s="2"/>
      <c r="R29" s="2"/>
      <c r="S29" s="2"/>
      <c r="T29" s="2"/>
    </row>
    <row r="30" spans="1:20" ht="16.5" customHeight="1">
      <c r="A30" s="6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4"/>
      <c r="N30" s="9">
        <f t="shared" si="0"/>
        <v>0</v>
      </c>
      <c r="O30" s="2"/>
      <c r="P30" s="2"/>
      <c r="Q30" s="2"/>
      <c r="R30" s="2"/>
      <c r="S30" s="2"/>
      <c r="T30" s="2"/>
    </row>
    <row r="31" spans="1:20" ht="16.5" customHeight="1">
      <c r="A31" s="68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4"/>
      <c r="N31" s="22">
        <f t="shared" si="0"/>
        <v>0</v>
      </c>
      <c r="O31" s="35">
        <f>SUM(N29:N31)</f>
        <v>12</v>
      </c>
      <c r="P31" s="2"/>
      <c r="Q31" s="2"/>
      <c r="R31" s="2"/>
      <c r="S31" s="2"/>
      <c r="T31" s="2"/>
    </row>
    <row r="32" spans="1:20" ht="16.5" customHeight="1">
      <c r="A32" s="66" t="s">
        <v>29</v>
      </c>
      <c r="B32" s="9">
        <v>3</v>
      </c>
      <c r="C32" s="50"/>
      <c r="D32" s="23">
        <v>1</v>
      </c>
      <c r="E32" s="9">
        <v>3</v>
      </c>
      <c r="F32" s="9">
        <v>0</v>
      </c>
      <c r="G32" s="23">
        <v>3</v>
      </c>
      <c r="H32" s="23">
        <v>3</v>
      </c>
      <c r="I32" s="23">
        <v>1</v>
      </c>
      <c r="J32" s="23">
        <v>3</v>
      </c>
      <c r="K32" s="23">
        <v>1</v>
      </c>
      <c r="L32" s="23">
        <v>1</v>
      </c>
      <c r="M32" s="24"/>
      <c r="N32" s="23">
        <f>SUM(B32:L32)</f>
        <v>19</v>
      </c>
      <c r="O32" s="2"/>
      <c r="P32" s="2"/>
      <c r="Q32" s="2"/>
      <c r="R32" s="2"/>
      <c r="S32" s="2"/>
      <c r="T32" s="2"/>
    </row>
    <row r="33" spans="1:20" ht="16.5" customHeight="1">
      <c r="A33" s="6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24"/>
      <c r="N33" s="9">
        <f t="shared" si="0"/>
        <v>0</v>
      </c>
      <c r="O33" s="2"/>
      <c r="P33" s="2"/>
      <c r="Q33" s="2"/>
      <c r="R33" s="2"/>
      <c r="S33" s="2"/>
      <c r="T33" s="2"/>
    </row>
    <row r="34" spans="1:20" ht="16.5" customHeight="1">
      <c r="A34" s="68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4"/>
      <c r="N34" s="22">
        <f t="shared" si="0"/>
        <v>0</v>
      </c>
      <c r="O34" s="35">
        <f>SUM(N32:N34)</f>
        <v>19</v>
      </c>
      <c r="P34" s="2"/>
      <c r="Q34" s="2"/>
      <c r="R34" s="2"/>
      <c r="S34" s="2"/>
      <c r="T34" s="2"/>
    </row>
    <row r="35" spans="4:20" ht="12.75">
      <c r="D35" s="2"/>
      <c r="N35" s="2"/>
      <c r="O35" s="2"/>
      <c r="P35" s="2"/>
      <c r="Q35" s="2"/>
      <c r="R35" s="2"/>
      <c r="S35" s="2"/>
      <c r="T35" s="2"/>
    </row>
    <row r="36" spans="18:20" ht="12.75">
      <c r="R36" s="2"/>
      <c r="S36" s="2"/>
      <c r="T36" s="2"/>
    </row>
    <row r="37" spans="18:20" ht="12.75">
      <c r="R37" s="2"/>
      <c r="S37" s="2"/>
      <c r="T37" s="2"/>
    </row>
  </sheetData>
  <mergeCells count="10">
    <mergeCell ref="A32:A34"/>
    <mergeCell ref="A5:A7"/>
    <mergeCell ref="A17:A19"/>
    <mergeCell ref="A11:A13"/>
    <mergeCell ref="A14:A16"/>
    <mergeCell ref="A20:A22"/>
    <mergeCell ref="A8:A10"/>
    <mergeCell ref="A29:A31"/>
    <mergeCell ref="A26:A28"/>
    <mergeCell ref="A23:A25"/>
  </mergeCells>
  <printOptions/>
  <pageMargins left="0.3937007874015748" right="0.3937007874015748" top="1.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pane ySplit="1" topLeftCell="BM2" activePane="bottomLeft" state="frozen"/>
      <selection pane="topLeft" activeCell="A1" sqref="A1:A2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1.7109375" style="13" customWidth="1"/>
    <col min="3" max="5" width="12.7109375" style="13" customWidth="1"/>
    <col min="6" max="6" width="12.7109375" style="0" customWidth="1"/>
    <col min="7" max="12" width="12.7109375" style="13" customWidth="1"/>
  </cols>
  <sheetData>
    <row r="1" spans="1:12" ht="33" customHeight="1">
      <c r="A1" s="15" t="s">
        <v>6</v>
      </c>
      <c r="C1" s="15" t="s">
        <v>33</v>
      </c>
      <c r="D1" s="15" t="s">
        <v>1</v>
      </c>
      <c r="E1" s="15" t="s">
        <v>34</v>
      </c>
      <c r="F1" s="15" t="s">
        <v>35</v>
      </c>
      <c r="G1" s="15" t="s">
        <v>36</v>
      </c>
      <c r="H1" s="15" t="s">
        <v>0</v>
      </c>
      <c r="I1" s="15" t="s">
        <v>28</v>
      </c>
      <c r="J1" s="15" t="s">
        <v>37</v>
      </c>
      <c r="K1" s="15" t="s">
        <v>2</v>
      </c>
      <c r="L1" s="15" t="s">
        <v>29</v>
      </c>
    </row>
    <row r="2" spans="1:12" ht="19.5" customHeight="1">
      <c r="A2" s="16">
        <v>1</v>
      </c>
      <c r="C2" s="18">
        <v>70</v>
      </c>
      <c r="D2" s="18">
        <v>65</v>
      </c>
      <c r="E2" s="18">
        <v>69.5</v>
      </c>
      <c r="F2" s="18">
        <v>73</v>
      </c>
      <c r="G2" s="51"/>
      <c r="H2" s="18">
        <v>60</v>
      </c>
      <c r="I2" s="18">
        <v>72.5</v>
      </c>
      <c r="J2" s="18">
        <v>65.5</v>
      </c>
      <c r="K2" s="51"/>
      <c r="L2" s="18">
        <v>69.5</v>
      </c>
    </row>
    <row r="3" spans="1:12" ht="19.5" customHeight="1">
      <c r="A3" s="16">
        <v>2</v>
      </c>
      <c r="C3" s="18">
        <v>59</v>
      </c>
      <c r="D3" s="51"/>
      <c r="E3" s="18">
        <v>66</v>
      </c>
      <c r="F3" s="18">
        <v>68.5</v>
      </c>
      <c r="G3" s="18">
        <v>69</v>
      </c>
      <c r="H3" s="18">
        <v>71.5</v>
      </c>
      <c r="I3" s="18">
        <v>63</v>
      </c>
      <c r="J3" s="18">
        <v>76.5</v>
      </c>
      <c r="K3" s="15">
        <v>46</v>
      </c>
      <c r="L3" s="51"/>
    </row>
    <row r="4" spans="1:12" ht="19.5" customHeight="1">
      <c r="A4" s="16">
        <v>3</v>
      </c>
      <c r="C4" s="51"/>
      <c r="D4" s="18">
        <v>69</v>
      </c>
      <c r="E4" s="18">
        <v>62</v>
      </c>
      <c r="F4" s="51"/>
      <c r="G4" s="18">
        <v>77.5</v>
      </c>
      <c r="H4" s="18">
        <v>71</v>
      </c>
      <c r="I4" s="18">
        <v>64</v>
      </c>
      <c r="J4" s="18">
        <v>69.5</v>
      </c>
      <c r="K4" s="18">
        <v>69.5</v>
      </c>
      <c r="L4" s="18">
        <v>62</v>
      </c>
    </row>
    <row r="5" spans="1:12" ht="19.5" customHeight="1">
      <c r="A5" s="16">
        <v>4</v>
      </c>
      <c r="C5" s="18">
        <v>68.5</v>
      </c>
      <c r="D5" s="18">
        <v>72</v>
      </c>
      <c r="E5" s="18">
        <v>67.5</v>
      </c>
      <c r="F5" s="18">
        <v>66</v>
      </c>
      <c r="G5" s="18">
        <v>64.5</v>
      </c>
      <c r="H5" s="51"/>
      <c r="I5" s="18">
        <v>66.5</v>
      </c>
      <c r="J5" s="51"/>
      <c r="K5" s="18">
        <v>63</v>
      </c>
      <c r="L5" s="18">
        <v>72.5</v>
      </c>
    </row>
    <row r="6" spans="1:12" ht="19.5" customHeight="1">
      <c r="A6" s="16">
        <v>5</v>
      </c>
      <c r="C6" s="18">
        <v>77.5</v>
      </c>
      <c r="D6" s="18">
        <v>61.5</v>
      </c>
      <c r="E6" s="51"/>
      <c r="F6" s="18">
        <v>67</v>
      </c>
      <c r="G6" s="18">
        <v>69</v>
      </c>
      <c r="H6" s="18">
        <v>64</v>
      </c>
      <c r="I6" s="51"/>
      <c r="J6" s="15">
        <v>78</v>
      </c>
      <c r="K6" s="18">
        <v>74.5</v>
      </c>
      <c r="L6" s="18">
        <v>65</v>
      </c>
    </row>
    <row r="7" spans="1:12" ht="19.5" customHeight="1">
      <c r="A7" s="16" t="s">
        <v>44</v>
      </c>
      <c r="C7" s="51"/>
      <c r="D7" s="51"/>
      <c r="E7" s="51"/>
      <c r="F7" s="18">
        <v>62.5</v>
      </c>
      <c r="G7" s="51"/>
      <c r="H7" s="51"/>
      <c r="I7" s="51"/>
      <c r="J7" s="18">
        <v>70</v>
      </c>
      <c r="K7" s="18">
        <v>68.5</v>
      </c>
      <c r="L7" s="18">
        <v>76.5</v>
      </c>
    </row>
    <row r="8" spans="1:12" ht="19.5" customHeight="1">
      <c r="A8" s="16" t="s">
        <v>45</v>
      </c>
      <c r="C8" s="51"/>
      <c r="D8" s="51"/>
      <c r="E8" s="51"/>
      <c r="F8" s="18">
        <v>67.5</v>
      </c>
      <c r="G8" s="51"/>
      <c r="H8" s="51"/>
      <c r="I8" s="51"/>
      <c r="J8" s="18">
        <v>69.5</v>
      </c>
      <c r="K8" s="18">
        <v>65.5</v>
      </c>
      <c r="L8" s="18">
        <v>76.5</v>
      </c>
    </row>
    <row r="9" spans="1:12" ht="19.5" customHeight="1">
      <c r="A9" s="16" t="s">
        <v>46</v>
      </c>
      <c r="C9" s="51"/>
      <c r="D9" s="18">
        <v>70</v>
      </c>
      <c r="E9" s="51"/>
      <c r="F9" s="51"/>
      <c r="G9" s="18">
        <v>68.5</v>
      </c>
      <c r="H9" s="51"/>
      <c r="I9" s="51"/>
      <c r="J9" s="51"/>
      <c r="K9" s="18">
        <v>63.5</v>
      </c>
      <c r="L9" s="18">
        <v>69</v>
      </c>
    </row>
    <row r="10" spans="1:12" ht="19.5" customHeight="1">
      <c r="A10" s="16" t="s">
        <v>47</v>
      </c>
      <c r="C10" s="51"/>
      <c r="D10" s="18">
        <v>60</v>
      </c>
      <c r="E10" s="51"/>
      <c r="F10" s="51"/>
      <c r="G10" s="18">
        <v>61.5</v>
      </c>
      <c r="H10" s="51"/>
      <c r="I10" s="51"/>
      <c r="J10" s="51"/>
      <c r="K10" s="18">
        <v>66</v>
      </c>
      <c r="L10" s="18">
        <v>67</v>
      </c>
    </row>
    <row r="11" spans="1:12" ht="19.5" customHeight="1">
      <c r="A11" s="16" t="s">
        <v>48</v>
      </c>
      <c r="C11" s="51"/>
      <c r="D11" s="18">
        <v>72</v>
      </c>
      <c r="E11" s="51"/>
      <c r="F11" s="51"/>
      <c r="G11" s="51"/>
      <c r="H11" s="51"/>
      <c r="I11" s="51"/>
      <c r="J11" s="51"/>
      <c r="K11" s="51"/>
      <c r="L11" s="18">
        <v>73</v>
      </c>
    </row>
    <row r="12" spans="1:12" ht="19.5" customHeight="1">
      <c r="A12" s="16" t="s">
        <v>49</v>
      </c>
      <c r="C12" s="51"/>
      <c r="D12" s="51"/>
      <c r="E12" s="51"/>
      <c r="F12" s="51"/>
      <c r="G12" s="51"/>
      <c r="H12" s="51"/>
      <c r="I12" s="18">
        <v>67.5</v>
      </c>
      <c r="J12" s="51"/>
      <c r="K12" s="51"/>
      <c r="L12" s="18">
        <v>66.5</v>
      </c>
    </row>
    <row r="13" spans="1:12" ht="12.75" customHeight="1">
      <c r="A13" s="16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3:12" ht="12.75">
      <c r="C14" s="19"/>
      <c r="D14" s="19"/>
      <c r="E14" s="19"/>
      <c r="F14" s="1"/>
      <c r="G14" s="19"/>
      <c r="H14" s="19"/>
      <c r="I14" s="19"/>
      <c r="J14" s="19"/>
      <c r="K14" s="19"/>
      <c r="L14" s="19"/>
    </row>
    <row r="15" spans="3:12" ht="12.75">
      <c r="C15" s="19"/>
      <c r="D15" s="19"/>
      <c r="E15" s="19"/>
      <c r="F15" s="1"/>
      <c r="G15" s="19"/>
      <c r="H15" s="19"/>
      <c r="I15" s="19"/>
      <c r="J15" s="19"/>
      <c r="K15" s="19"/>
      <c r="L15" s="19"/>
    </row>
    <row r="16" spans="1:12" s="21" customFormat="1" ht="19.5" customHeight="1">
      <c r="A16" s="15" t="s">
        <v>7</v>
      </c>
      <c r="B16" s="20"/>
      <c r="C16" s="15">
        <f aca="true" t="shared" si="0" ref="C16:L16">SUM(C2:C13)</f>
        <v>275</v>
      </c>
      <c r="D16" s="15">
        <f t="shared" si="0"/>
        <v>469.5</v>
      </c>
      <c r="E16" s="15">
        <f t="shared" si="0"/>
        <v>265</v>
      </c>
      <c r="F16" s="15">
        <f t="shared" si="0"/>
        <v>404.5</v>
      </c>
      <c r="G16" s="15">
        <f t="shared" si="0"/>
        <v>410</v>
      </c>
      <c r="H16" s="15">
        <f t="shared" si="0"/>
        <v>266.5</v>
      </c>
      <c r="I16" s="15">
        <f t="shared" si="0"/>
        <v>333.5</v>
      </c>
      <c r="J16" s="15">
        <f t="shared" si="0"/>
        <v>429</v>
      </c>
      <c r="K16" s="15">
        <f t="shared" si="0"/>
        <v>516.5</v>
      </c>
      <c r="L16" s="15">
        <f t="shared" si="0"/>
        <v>697.5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pane ySplit="1" topLeftCell="BM5" activePane="bottomLeft" state="frozen"/>
      <selection pane="topLeft" activeCell="A1" sqref="A1:A2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1.7109375" style="13" customWidth="1"/>
    <col min="3" max="5" width="12.7109375" style="13" customWidth="1"/>
    <col min="6" max="6" width="12.7109375" style="0" customWidth="1"/>
    <col min="7" max="12" width="12.7109375" style="13" customWidth="1"/>
  </cols>
  <sheetData>
    <row r="1" spans="1:12" ht="33" customHeight="1">
      <c r="A1" s="15" t="s">
        <v>6</v>
      </c>
      <c r="C1" s="15" t="s">
        <v>33</v>
      </c>
      <c r="D1" s="15" t="s">
        <v>1</v>
      </c>
      <c r="E1" s="15" t="s">
        <v>34</v>
      </c>
      <c r="F1" s="15" t="s">
        <v>35</v>
      </c>
      <c r="G1" s="15" t="s">
        <v>36</v>
      </c>
      <c r="H1" s="15" t="s">
        <v>0</v>
      </c>
      <c r="I1" s="15" t="s">
        <v>28</v>
      </c>
      <c r="J1" s="15" t="s">
        <v>37</v>
      </c>
      <c r="K1" s="15" t="s">
        <v>2</v>
      </c>
      <c r="L1" s="15" t="s">
        <v>29</v>
      </c>
    </row>
    <row r="2" spans="1:12" ht="19.5" customHeight="1">
      <c r="A2" s="16">
        <v>1</v>
      </c>
      <c r="C2" s="18">
        <v>72.5</v>
      </c>
      <c r="D2" s="18">
        <v>65.5</v>
      </c>
      <c r="E2" s="18">
        <v>73</v>
      </c>
      <c r="F2" s="18">
        <v>69.5</v>
      </c>
      <c r="G2" s="51"/>
      <c r="H2" s="18">
        <v>69.5</v>
      </c>
      <c r="I2" s="18">
        <v>70</v>
      </c>
      <c r="J2" s="18">
        <v>65</v>
      </c>
      <c r="K2" s="51"/>
      <c r="L2" s="18">
        <v>60</v>
      </c>
    </row>
    <row r="3" spans="1:12" ht="19.5" customHeight="1">
      <c r="A3" s="16">
        <v>2</v>
      </c>
      <c r="C3" s="18">
        <v>46</v>
      </c>
      <c r="D3" s="51"/>
      <c r="E3" s="18">
        <v>71.5</v>
      </c>
      <c r="F3" s="18">
        <v>69</v>
      </c>
      <c r="G3" s="18">
        <v>68.5</v>
      </c>
      <c r="H3" s="18">
        <v>66</v>
      </c>
      <c r="I3" s="18">
        <v>76.5</v>
      </c>
      <c r="J3" s="18">
        <v>63</v>
      </c>
      <c r="K3" s="18">
        <v>59</v>
      </c>
      <c r="L3" s="51"/>
    </row>
    <row r="4" spans="1:12" ht="19.5" customHeight="1">
      <c r="A4" s="16">
        <v>3</v>
      </c>
      <c r="C4" s="51"/>
      <c r="D4" s="18">
        <v>64</v>
      </c>
      <c r="E4" s="18">
        <v>62</v>
      </c>
      <c r="F4" s="51"/>
      <c r="G4" s="18">
        <v>71</v>
      </c>
      <c r="H4" s="18">
        <v>77.5</v>
      </c>
      <c r="I4" s="18">
        <v>69</v>
      </c>
      <c r="J4" s="18">
        <v>69.5</v>
      </c>
      <c r="K4" s="18">
        <v>69.5</v>
      </c>
      <c r="L4" s="18">
        <v>62</v>
      </c>
    </row>
    <row r="5" spans="1:12" ht="19.5" customHeight="1">
      <c r="A5" s="16">
        <v>4</v>
      </c>
      <c r="C5" s="18">
        <v>72</v>
      </c>
      <c r="D5" s="18">
        <v>68.5</v>
      </c>
      <c r="E5" s="18">
        <v>64.5</v>
      </c>
      <c r="F5" s="18">
        <v>72.5</v>
      </c>
      <c r="G5" s="18">
        <v>67.5</v>
      </c>
      <c r="H5" s="51"/>
      <c r="I5" s="18">
        <v>63</v>
      </c>
      <c r="J5" s="51"/>
      <c r="K5" s="18">
        <v>66.5</v>
      </c>
      <c r="L5" s="18">
        <v>66</v>
      </c>
    </row>
    <row r="6" spans="1:12" ht="19.5" customHeight="1">
      <c r="A6" s="16">
        <v>5</v>
      </c>
      <c r="C6" s="18">
        <v>78</v>
      </c>
      <c r="D6" s="18">
        <v>74.5</v>
      </c>
      <c r="E6" s="51"/>
      <c r="F6" s="18">
        <v>64</v>
      </c>
      <c r="G6" s="18">
        <v>65</v>
      </c>
      <c r="H6" s="18">
        <v>67</v>
      </c>
      <c r="I6" s="51"/>
      <c r="J6" s="18">
        <v>77.5</v>
      </c>
      <c r="K6" s="18">
        <v>61.5</v>
      </c>
      <c r="L6" s="18">
        <v>69</v>
      </c>
    </row>
    <row r="7" spans="1:12" ht="19.5" customHeight="1">
      <c r="A7" s="16" t="s">
        <v>44</v>
      </c>
      <c r="C7" s="51"/>
      <c r="D7" s="51"/>
      <c r="E7" s="51"/>
      <c r="F7" s="18">
        <v>68.5</v>
      </c>
      <c r="G7" s="51"/>
      <c r="H7" s="51"/>
      <c r="I7" s="51"/>
      <c r="J7" s="18">
        <v>76.5</v>
      </c>
      <c r="K7" s="18">
        <v>62.5</v>
      </c>
      <c r="L7" s="18">
        <v>70</v>
      </c>
    </row>
    <row r="8" spans="1:12" ht="19.5" customHeight="1">
      <c r="A8" s="16" t="s">
        <v>45</v>
      </c>
      <c r="C8" s="51"/>
      <c r="D8" s="51"/>
      <c r="E8" s="51"/>
      <c r="F8" s="18">
        <v>65.5</v>
      </c>
      <c r="G8" s="51"/>
      <c r="H8" s="51"/>
      <c r="I8" s="51"/>
      <c r="J8" s="18">
        <v>76.5</v>
      </c>
      <c r="K8" s="18">
        <v>67.5</v>
      </c>
      <c r="L8" s="18">
        <v>69.5</v>
      </c>
    </row>
    <row r="9" spans="1:12" ht="19.5" customHeight="1">
      <c r="A9" s="16" t="s">
        <v>46</v>
      </c>
      <c r="C9" s="51"/>
      <c r="D9" s="18">
        <v>63.5</v>
      </c>
      <c r="E9" s="51"/>
      <c r="F9" s="51"/>
      <c r="G9" s="18">
        <v>69</v>
      </c>
      <c r="H9" s="51"/>
      <c r="I9" s="51"/>
      <c r="J9" s="51"/>
      <c r="K9" s="18">
        <v>70</v>
      </c>
      <c r="L9" s="18">
        <v>68.5</v>
      </c>
    </row>
    <row r="10" spans="1:12" ht="19.5" customHeight="1">
      <c r="A10" s="16" t="s">
        <v>47</v>
      </c>
      <c r="C10" s="51"/>
      <c r="D10" s="18">
        <v>66</v>
      </c>
      <c r="E10" s="51"/>
      <c r="F10" s="51"/>
      <c r="G10" s="18">
        <v>67</v>
      </c>
      <c r="H10" s="51"/>
      <c r="I10" s="51"/>
      <c r="J10" s="51"/>
      <c r="K10" s="18">
        <v>60</v>
      </c>
      <c r="L10" s="18">
        <v>61.5</v>
      </c>
    </row>
    <row r="11" spans="1:12" ht="19.5" customHeight="1">
      <c r="A11" s="16" t="s">
        <v>48</v>
      </c>
      <c r="C11" s="51"/>
      <c r="D11" s="18">
        <v>73</v>
      </c>
      <c r="E11" s="51"/>
      <c r="F11" s="51"/>
      <c r="G11" s="51"/>
      <c r="H11" s="51"/>
      <c r="I11" s="51"/>
      <c r="J11" s="51"/>
      <c r="K11" s="51"/>
      <c r="L11" s="18">
        <v>72</v>
      </c>
    </row>
    <row r="12" spans="1:12" ht="19.5" customHeight="1">
      <c r="A12" s="16" t="s">
        <v>49</v>
      </c>
      <c r="C12" s="51"/>
      <c r="D12" s="51"/>
      <c r="E12" s="51"/>
      <c r="F12" s="51"/>
      <c r="G12" s="51"/>
      <c r="H12" s="51"/>
      <c r="I12" s="18">
        <v>66.5</v>
      </c>
      <c r="J12" s="51"/>
      <c r="K12" s="51"/>
      <c r="L12" s="18">
        <v>67.5</v>
      </c>
    </row>
    <row r="16" spans="1:12" s="21" customFormat="1" ht="19.5" customHeight="1">
      <c r="A16" s="15" t="s">
        <v>7</v>
      </c>
      <c r="B16" s="20"/>
      <c r="C16" s="15">
        <f aca="true" t="shared" si="0" ref="C16:L16">SUM(C2:C13)</f>
        <v>268.5</v>
      </c>
      <c r="D16" s="15">
        <f t="shared" si="0"/>
        <v>475</v>
      </c>
      <c r="E16" s="15">
        <f t="shared" si="0"/>
        <v>271</v>
      </c>
      <c r="F16" s="15">
        <f t="shared" si="0"/>
        <v>409</v>
      </c>
      <c r="G16" s="15">
        <f t="shared" si="0"/>
        <v>408</v>
      </c>
      <c r="H16" s="15">
        <f t="shared" si="0"/>
        <v>280</v>
      </c>
      <c r="I16" s="15">
        <f t="shared" si="0"/>
        <v>345</v>
      </c>
      <c r="J16" s="15">
        <f t="shared" si="0"/>
        <v>428</v>
      </c>
      <c r="K16" s="15">
        <f t="shared" si="0"/>
        <v>516.5</v>
      </c>
      <c r="L16" s="15">
        <f t="shared" si="0"/>
        <v>666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hidden="1" customWidth="1"/>
    <col min="11" max="11" width="2.140625" style="0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4.7109375" style="34" customWidth="1"/>
  </cols>
  <sheetData>
    <row r="1" spans="1:19" s="1" customFormat="1" ht="16.5" customHeight="1">
      <c r="A1" s="61" t="s">
        <v>3</v>
      </c>
      <c r="B1" s="59" t="s">
        <v>13</v>
      </c>
      <c r="C1" s="65"/>
      <c r="D1" s="60"/>
      <c r="E1" s="29"/>
      <c r="F1" s="30" t="s">
        <v>15</v>
      </c>
      <c r="G1" s="30" t="s">
        <v>15</v>
      </c>
      <c r="H1" s="59" t="s">
        <v>17</v>
      </c>
      <c r="I1" s="60"/>
      <c r="J1" s="33"/>
      <c r="K1" s="29"/>
      <c r="L1" s="30" t="s">
        <v>20</v>
      </c>
      <c r="M1" s="30" t="s">
        <v>22</v>
      </c>
      <c r="N1" s="32"/>
      <c r="O1" s="30" t="s">
        <v>13</v>
      </c>
      <c r="P1" s="29"/>
      <c r="Q1" s="61" t="s">
        <v>8</v>
      </c>
      <c r="R1" s="29"/>
      <c r="S1" s="61" t="s">
        <v>5</v>
      </c>
    </row>
    <row r="2" spans="1:19" s="1" customFormat="1" ht="16.5" customHeight="1">
      <c r="A2" s="71"/>
      <c r="B2" s="18" t="s">
        <v>25</v>
      </c>
      <c r="C2" s="18" t="s">
        <v>26</v>
      </c>
      <c r="D2" s="18" t="s">
        <v>27</v>
      </c>
      <c r="E2" s="28"/>
      <c r="F2" s="31" t="s">
        <v>14</v>
      </c>
      <c r="G2" s="31" t="s">
        <v>16</v>
      </c>
      <c r="H2" s="63" t="s">
        <v>18</v>
      </c>
      <c r="I2" s="64"/>
      <c r="J2" s="28"/>
      <c r="K2" s="28"/>
      <c r="L2" s="31" t="s">
        <v>23</v>
      </c>
      <c r="M2" s="31" t="s">
        <v>19</v>
      </c>
      <c r="N2" s="28"/>
      <c r="O2" s="31" t="s">
        <v>9</v>
      </c>
      <c r="P2" s="28"/>
      <c r="Q2" s="71"/>
      <c r="R2" s="28"/>
      <c r="S2" s="71"/>
    </row>
    <row r="3" spans="1:19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11"/>
      <c r="S3" s="10"/>
    </row>
    <row r="4" spans="1:19" ht="24.75" customHeight="1">
      <c r="A4" s="27" t="s">
        <v>37</v>
      </c>
      <c r="B4" s="12">
        <v>2</v>
      </c>
      <c r="C4" s="12">
        <v>1</v>
      </c>
      <c r="D4" s="12">
        <v>2</v>
      </c>
      <c r="E4" s="8"/>
      <c r="F4" s="12">
        <v>6</v>
      </c>
      <c r="G4" s="12">
        <v>8</v>
      </c>
      <c r="H4" s="17">
        <v>4</v>
      </c>
      <c r="I4" s="12" t="s">
        <v>11</v>
      </c>
      <c r="J4" s="8"/>
      <c r="K4" s="8"/>
      <c r="L4" s="12">
        <f>SUM(M4/O4)</f>
        <v>71.5</v>
      </c>
      <c r="M4" s="12">
        <f>'Punteggi fatti'!J16</f>
        <v>429</v>
      </c>
      <c r="N4" s="8"/>
      <c r="O4" s="12">
        <v>6</v>
      </c>
      <c r="P4" s="8"/>
      <c r="Q4" s="17">
        <f>'Classifica x giornata'!O28</f>
        <v>6</v>
      </c>
      <c r="R4" s="10"/>
      <c r="S4" s="26" t="s">
        <v>50</v>
      </c>
    </row>
    <row r="5" spans="1:19" ht="24.75" customHeight="1">
      <c r="A5" s="27" t="s">
        <v>29</v>
      </c>
      <c r="B5" s="12">
        <v>2</v>
      </c>
      <c r="C5" s="12">
        <v>1</v>
      </c>
      <c r="D5" s="12">
        <v>2</v>
      </c>
      <c r="E5" s="8"/>
      <c r="F5" s="12">
        <v>6</v>
      </c>
      <c r="G5" s="12">
        <v>8</v>
      </c>
      <c r="H5" s="17">
        <v>4</v>
      </c>
      <c r="I5" s="12" t="s">
        <v>11</v>
      </c>
      <c r="J5" s="5"/>
      <c r="K5" s="5"/>
      <c r="L5" s="12">
        <f>SUM(M5/O5)</f>
        <v>69.75</v>
      </c>
      <c r="M5" s="12">
        <f>'Punteggi fatti'!L16</f>
        <v>697.5</v>
      </c>
      <c r="N5" s="5"/>
      <c r="O5" s="12">
        <v>10</v>
      </c>
      <c r="P5" s="5"/>
      <c r="Q5" s="17">
        <f>'Classifica x giornata'!O34</f>
        <v>19</v>
      </c>
      <c r="R5" s="5"/>
      <c r="S5" s="26" t="s">
        <v>25</v>
      </c>
    </row>
    <row r="6" spans="1:19" ht="24.75" customHeight="1">
      <c r="A6" s="27" t="s">
        <v>33</v>
      </c>
      <c r="B6" s="12">
        <v>1</v>
      </c>
      <c r="C6" s="12">
        <v>0</v>
      </c>
      <c r="D6" s="12">
        <v>4</v>
      </c>
      <c r="E6" s="8"/>
      <c r="F6" s="12">
        <v>3</v>
      </c>
      <c r="G6" s="12">
        <v>6</v>
      </c>
      <c r="H6" s="17">
        <v>7</v>
      </c>
      <c r="I6" s="12" t="s">
        <v>10</v>
      </c>
      <c r="J6" s="8"/>
      <c r="K6" s="8"/>
      <c r="L6" s="12">
        <f>SUM(M6/O6)</f>
        <v>68.75</v>
      </c>
      <c r="M6" s="12">
        <f>'Punteggi fatti'!C16</f>
        <v>275</v>
      </c>
      <c r="N6" s="8"/>
      <c r="O6" s="12">
        <v>4</v>
      </c>
      <c r="P6" s="8"/>
      <c r="Q6" s="17">
        <f>'Classifica x giornata'!O7</f>
        <v>3</v>
      </c>
      <c r="R6" s="8"/>
      <c r="S6" s="26" t="s">
        <v>38</v>
      </c>
    </row>
    <row r="7" spans="1:19" ht="24.75" customHeight="1">
      <c r="A7" s="27" t="s">
        <v>36</v>
      </c>
      <c r="B7" s="12">
        <v>2</v>
      </c>
      <c r="C7" s="12">
        <v>1</v>
      </c>
      <c r="D7" s="12">
        <v>2</v>
      </c>
      <c r="E7" s="8"/>
      <c r="F7" s="12">
        <v>3</v>
      </c>
      <c r="G7" s="12">
        <v>5</v>
      </c>
      <c r="H7" s="17">
        <v>3</v>
      </c>
      <c r="I7" s="12" t="s">
        <v>12</v>
      </c>
      <c r="J7" s="8"/>
      <c r="K7" s="8"/>
      <c r="L7" s="12">
        <f>SUM(M7/O7)</f>
        <v>68.33333333333333</v>
      </c>
      <c r="M7" s="12">
        <f>'Punteggi fatti'!G16</f>
        <v>410</v>
      </c>
      <c r="N7" s="8"/>
      <c r="O7" s="12">
        <v>6</v>
      </c>
      <c r="P7" s="8"/>
      <c r="Q7" s="17">
        <f>'Classifica x giornata'!O19</f>
        <v>8</v>
      </c>
      <c r="R7" s="8"/>
      <c r="S7" s="26" t="s">
        <v>51</v>
      </c>
    </row>
    <row r="8" spans="1:19" ht="24.75" customHeight="1">
      <c r="A8" s="27" t="s">
        <v>35</v>
      </c>
      <c r="B8" s="12">
        <v>3</v>
      </c>
      <c r="C8" s="12">
        <v>0</v>
      </c>
      <c r="D8" s="12">
        <v>2</v>
      </c>
      <c r="E8" s="8"/>
      <c r="F8" s="12">
        <v>6</v>
      </c>
      <c r="G8" s="12">
        <v>6</v>
      </c>
      <c r="H8" s="17">
        <v>2</v>
      </c>
      <c r="I8" s="12" t="s">
        <v>10</v>
      </c>
      <c r="J8" s="8"/>
      <c r="K8" s="8"/>
      <c r="L8" s="12">
        <f>SUM(M8/O8)</f>
        <v>67.41666666666667</v>
      </c>
      <c r="M8" s="12">
        <f>'Punteggi fatti'!F16</f>
        <v>404.5</v>
      </c>
      <c r="N8" s="8"/>
      <c r="O8" s="12">
        <v>6</v>
      </c>
      <c r="P8" s="8"/>
      <c r="Q8" s="17">
        <f>'Classifica x giornata'!O16</f>
        <v>8</v>
      </c>
      <c r="R8" s="8"/>
      <c r="S8" s="26" t="s">
        <v>50</v>
      </c>
    </row>
    <row r="9" spans="1:19" ht="24.75" customHeight="1">
      <c r="A9" s="27" t="s">
        <v>1</v>
      </c>
      <c r="B9" s="12">
        <v>6</v>
      </c>
      <c r="C9" s="12">
        <v>0</v>
      </c>
      <c r="D9" s="12">
        <v>0</v>
      </c>
      <c r="E9" s="8"/>
      <c r="F9" s="12">
        <v>16</v>
      </c>
      <c r="G9" s="12">
        <v>6</v>
      </c>
      <c r="H9" s="17">
        <v>1</v>
      </c>
      <c r="I9" s="12" t="s">
        <v>10</v>
      </c>
      <c r="J9" s="8"/>
      <c r="K9" s="8"/>
      <c r="L9" s="12">
        <f>SUM(M9/O9)</f>
        <v>67.07142857142857</v>
      </c>
      <c r="M9" s="12">
        <f>'Punteggi fatti'!D16</f>
        <v>469.5</v>
      </c>
      <c r="N9" s="8"/>
      <c r="O9" s="12">
        <v>7</v>
      </c>
      <c r="P9" s="8"/>
      <c r="Q9" s="17">
        <f>'Classifica x giornata'!O10</f>
        <v>11</v>
      </c>
      <c r="R9" s="8"/>
      <c r="S9" s="26" t="s">
        <v>52</v>
      </c>
    </row>
    <row r="10" spans="1:19" ht="24.75" customHeight="1">
      <c r="A10" s="27" t="s">
        <v>28</v>
      </c>
      <c r="B10" s="12">
        <v>2</v>
      </c>
      <c r="C10" s="12">
        <v>1</v>
      </c>
      <c r="D10" s="12">
        <v>2</v>
      </c>
      <c r="E10" s="8"/>
      <c r="F10" s="12">
        <v>6</v>
      </c>
      <c r="G10" s="12">
        <v>8</v>
      </c>
      <c r="H10" s="17">
        <v>4</v>
      </c>
      <c r="I10" s="12" t="s">
        <v>11</v>
      </c>
      <c r="J10" s="10"/>
      <c r="K10" s="10"/>
      <c r="L10" s="12">
        <f>SUM(M10/O10)</f>
        <v>66.7</v>
      </c>
      <c r="M10" s="12">
        <f>'Punteggi fatti'!I16</f>
        <v>333.5</v>
      </c>
      <c r="N10" s="10"/>
      <c r="O10" s="12">
        <v>5</v>
      </c>
      <c r="P10" s="10"/>
      <c r="Q10" s="17">
        <f>'Classifica x giornata'!O25</f>
        <v>5</v>
      </c>
      <c r="R10" s="8"/>
      <c r="S10" s="26" t="s">
        <v>38</v>
      </c>
    </row>
    <row r="11" spans="1:19" ht="24.75" customHeight="1">
      <c r="A11" s="27" t="s">
        <v>0</v>
      </c>
      <c r="B11" s="12">
        <v>2</v>
      </c>
      <c r="C11" s="12">
        <v>0</v>
      </c>
      <c r="D11" s="12">
        <v>3</v>
      </c>
      <c r="E11" s="8"/>
      <c r="F11" s="12">
        <v>3</v>
      </c>
      <c r="G11" s="12">
        <v>3</v>
      </c>
      <c r="H11" s="17">
        <v>6</v>
      </c>
      <c r="I11" s="12" t="s">
        <v>11</v>
      </c>
      <c r="J11" s="8"/>
      <c r="K11" s="8"/>
      <c r="L11" s="12">
        <f>SUM(M11/O11)</f>
        <v>66.625</v>
      </c>
      <c r="M11" s="12">
        <f>'Punteggi fatti'!H16</f>
        <v>266.5</v>
      </c>
      <c r="N11" s="8"/>
      <c r="O11" s="12">
        <v>4</v>
      </c>
      <c r="P11" s="8"/>
      <c r="Q11" s="17">
        <f>'Classifica x giornata'!O22</f>
        <v>3</v>
      </c>
      <c r="R11" s="8"/>
      <c r="S11" s="26" t="s">
        <v>38</v>
      </c>
    </row>
    <row r="12" spans="1:19" ht="24.75" customHeight="1">
      <c r="A12" s="27" t="s">
        <v>34</v>
      </c>
      <c r="B12" s="12">
        <v>1</v>
      </c>
      <c r="C12" s="12">
        <v>0</v>
      </c>
      <c r="D12" s="12">
        <v>4</v>
      </c>
      <c r="E12" s="10"/>
      <c r="F12" s="12">
        <v>6</v>
      </c>
      <c r="G12" s="12">
        <v>9</v>
      </c>
      <c r="H12" s="17">
        <v>5</v>
      </c>
      <c r="I12" s="12" t="s">
        <v>12</v>
      </c>
      <c r="J12" s="8"/>
      <c r="K12" s="8"/>
      <c r="L12" s="12">
        <f>SUM(M12/O12)</f>
        <v>66.25</v>
      </c>
      <c r="M12" s="12">
        <f>'Punteggi fatti'!E16</f>
        <v>265</v>
      </c>
      <c r="N12" s="8"/>
      <c r="O12" s="12">
        <v>4</v>
      </c>
      <c r="P12" s="8"/>
      <c r="Q12" s="17">
        <f>'Classifica x giornata'!O13</f>
        <v>4</v>
      </c>
      <c r="R12" s="8"/>
      <c r="S12" s="26" t="s">
        <v>38</v>
      </c>
    </row>
    <row r="13" spans="1:19" ht="24.75" customHeight="1">
      <c r="A13" s="27" t="s">
        <v>2</v>
      </c>
      <c r="B13" s="12">
        <v>2</v>
      </c>
      <c r="C13" s="12">
        <v>1</v>
      </c>
      <c r="D13" s="12">
        <v>2</v>
      </c>
      <c r="E13" s="8"/>
      <c r="F13" s="12">
        <v>6</v>
      </c>
      <c r="G13" s="12">
        <v>8</v>
      </c>
      <c r="H13" s="17">
        <v>4</v>
      </c>
      <c r="I13" s="12" t="s">
        <v>11</v>
      </c>
      <c r="J13" s="8"/>
      <c r="K13" s="8"/>
      <c r="L13" s="12">
        <f>SUM(M13/O13)</f>
        <v>64.5625</v>
      </c>
      <c r="M13" s="12">
        <f>'Punteggi fatti'!K16</f>
        <v>516.5</v>
      </c>
      <c r="N13" s="8"/>
      <c r="O13" s="12">
        <v>8</v>
      </c>
      <c r="P13" s="8"/>
      <c r="Q13" s="17">
        <f>'Classifica x giornata'!O31</f>
        <v>12</v>
      </c>
      <c r="R13" s="8"/>
      <c r="S13" s="26" t="s">
        <v>51</v>
      </c>
    </row>
    <row r="14" spans="1:1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0"/>
    </row>
    <row r="15" spans="1:19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  <c r="N15" s="11"/>
      <c r="O15" s="11"/>
      <c r="P15" s="11"/>
      <c r="Q15" s="11"/>
      <c r="R15" s="11"/>
      <c r="S15" s="10"/>
    </row>
    <row r="16" spans="1:19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0"/>
    </row>
    <row r="17" spans="1:19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0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  <c r="Q18" s="11"/>
      <c r="R18" s="11"/>
      <c r="S18" s="10"/>
    </row>
    <row r="19" spans="1:19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  <c r="Q19" s="11"/>
      <c r="R19" s="11"/>
      <c r="S19" s="10"/>
    </row>
    <row r="20" spans="1:19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11"/>
      <c r="N20" s="11"/>
      <c r="O20" s="11"/>
      <c r="P20" s="11"/>
      <c r="Q20" s="11"/>
      <c r="R20" s="11"/>
      <c r="S20" s="10"/>
    </row>
    <row r="21" ht="14.25">
      <c r="M21" s="11"/>
    </row>
    <row r="22" ht="14.25">
      <c r="M22" s="11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customWidth="1"/>
    <col min="11" max="11" width="2.140625" style="0" hidden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4.7109375" style="34" customWidth="1"/>
  </cols>
  <sheetData>
    <row r="1" spans="1:19" s="1" customFormat="1" ht="16.5" customHeight="1">
      <c r="A1" s="61" t="s">
        <v>3</v>
      </c>
      <c r="B1" s="75" t="s">
        <v>13</v>
      </c>
      <c r="C1" s="76"/>
      <c r="D1" s="77"/>
      <c r="E1" s="29"/>
      <c r="F1" s="30" t="s">
        <v>15</v>
      </c>
      <c r="G1" s="30" t="s">
        <v>15</v>
      </c>
      <c r="H1" s="59" t="s">
        <v>17</v>
      </c>
      <c r="I1" s="72"/>
      <c r="J1" s="29"/>
      <c r="K1" s="33"/>
      <c r="L1" s="30" t="s">
        <v>20</v>
      </c>
      <c r="M1" s="30" t="s">
        <v>22</v>
      </c>
      <c r="N1" s="29"/>
      <c r="O1" s="30" t="s">
        <v>13</v>
      </c>
      <c r="P1" s="32"/>
      <c r="Q1" s="61" t="s">
        <v>8</v>
      </c>
      <c r="R1" s="29"/>
      <c r="S1" s="61" t="s">
        <v>5</v>
      </c>
    </row>
    <row r="2" spans="1:19" s="1" customFormat="1" ht="16.5" customHeight="1">
      <c r="A2" s="73"/>
      <c r="B2" s="18" t="s">
        <v>25</v>
      </c>
      <c r="C2" s="18" t="s">
        <v>26</v>
      </c>
      <c r="D2" s="18" t="s">
        <v>27</v>
      </c>
      <c r="E2" s="28"/>
      <c r="F2" s="31" t="s">
        <v>14</v>
      </c>
      <c r="G2" s="31" t="s">
        <v>16</v>
      </c>
      <c r="H2" s="63" t="s">
        <v>18</v>
      </c>
      <c r="I2" s="74"/>
      <c r="J2" s="28"/>
      <c r="K2" s="28"/>
      <c r="L2" s="31" t="s">
        <v>24</v>
      </c>
      <c r="M2" s="31" t="s">
        <v>21</v>
      </c>
      <c r="N2" s="28"/>
      <c r="O2" s="31" t="s">
        <v>9</v>
      </c>
      <c r="P2" s="28"/>
      <c r="Q2" s="73"/>
      <c r="R2" s="28"/>
      <c r="S2" s="73"/>
    </row>
    <row r="3" spans="1:19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11"/>
      <c r="S3" s="10"/>
    </row>
    <row r="4" spans="1:19" ht="24.75" customHeight="1">
      <c r="A4" s="27" t="s">
        <v>37</v>
      </c>
      <c r="B4" s="12">
        <v>2</v>
      </c>
      <c r="C4" s="12">
        <v>1</v>
      </c>
      <c r="D4" s="12">
        <v>2</v>
      </c>
      <c r="E4" s="8"/>
      <c r="F4" s="12">
        <v>6</v>
      </c>
      <c r="G4" s="12">
        <v>8</v>
      </c>
      <c r="H4" s="17">
        <v>4</v>
      </c>
      <c r="I4" s="12" t="s">
        <v>11</v>
      </c>
      <c r="J4" s="8"/>
      <c r="K4" s="8"/>
      <c r="L4" s="12">
        <f>SUM(M4/O4)</f>
        <v>71.33333333333333</v>
      </c>
      <c r="M4" s="12">
        <f>'Punteggi subiti'!J16</f>
        <v>428</v>
      </c>
      <c r="N4" s="8"/>
      <c r="O4" s="12">
        <v>6</v>
      </c>
      <c r="P4" s="8"/>
      <c r="Q4" s="12">
        <f>'Classifica x giornata'!O28</f>
        <v>6</v>
      </c>
      <c r="R4" s="8"/>
      <c r="S4" s="26" t="s">
        <v>50</v>
      </c>
    </row>
    <row r="5" spans="1:19" ht="24.75" customHeight="1">
      <c r="A5" s="27" t="s">
        <v>0</v>
      </c>
      <c r="B5" s="12">
        <v>2</v>
      </c>
      <c r="C5" s="12">
        <v>0</v>
      </c>
      <c r="D5" s="12">
        <v>3</v>
      </c>
      <c r="E5" s="8"/>
      <c r="F5" s="12">
        <v>3</v>
      </c>
      <c r="G5" s="12">
        <v>3</v>
      </c>
      <c r="H5" s="17">
        <v>6</v>
      </c>
      <c r="I5" s="12" t="s">
        <v>11</v>
      </c>
      <c r="J5" s="8"/>
      <c r="K5" s="8"/>
      <c r="L5" s="12">
        <f>SUM(M5/O5)</f>
        <v>70</v>
      </c>
      <c r="M5" s="12">
        <f>'Punteggi subiti'!H16</f>
        <v>280</v>
      </c>
      <c r="N5" s="8"/>
      <c r="O5" s="12">
        <v>4</v>
      </c>
      <c r="P5" s="8"/>
      <c r="Q5" s="12">
        <f>'Classifica x giornata'!O22</f>
        <v>3</v>
      </c>
      <c r="R5" s="8"/>
      <c r="S5" s="26" t="s">
        <v>38</v>
      </c>
    </row>
    <row r="6" spans="1:19" ht="24.75" customHeight="1">
      <c r="A6" s="27" t="s">
        <v>28</v>
      </c>
      <c r="B6" s="12">
        <v>2</v>
      </c>
      <c r="C6" s="12">
        <v>1</v>
      </c>
      <c r="D6" s="12">
        <v>2</v>
      </c>
      <c r="E6" s="8"/>
      <c r="F6" s="12">
        <v>6</v>
      </c>
      <c r="G6" s="12">
        <v>8</v>
      </c>
      <c r="H6" s="17">
        <v>4</v>
      </c>
      <c r="I6" s="12" t="s">
        <v>11</v>
      </c>
      <c r="J6" s="5"/>
      <c r="K6" s="5"/>
      <c r="L6" s="12">
        <f>SUM(M6/O6)</f>
        <v>69</v>
      </c>
      <c r="M6" s="12">
        <f>'Punteggi subiti'!I16</f>
        <v>345</v>
      </c>
      <c r="N6" s="5"/>
      <c r="O6" s="12">
        <v>5</v>
      </c>
      <c r="P6" s="5"/>
      <c r="Q6" s="12">
        <f>'Classifica x giornata'!O25</f>
        <v>5</v>
      </c>
      <c r="R6" s="5"/>
      <c r="S6" s="26" t="s">
        <v>38</v>
      </c>
    </row>
    <row r="7" spans="1:19" ht="24.75" customHeight="1">
      <c r="A7" s="27" t="s">
        <v>35</v>
      </c>
      <c r="B7" s="12">
        <v>3</v>
      </c>
      <c r="C7" s="12">
        <v>0</v>
      </c>
      <c r="D7" s="12">
        <v>2</v>
      </c>
      <c r="E7" s="8"/>
      <c r="F7" s="12">
        <v>6</v>
      </c>
      <c r="G7" s="12">
        <v>6</v>
      </c>
      <c r="H7" s="17">
        <v>2</v>
      </c>
      <c r="I7" s="12" t="s">
        <v>10</v>
      </c>
      <c r="J7" s="8"/>
      <c r="K7" s="8"/>
      <c r="L7" s="12">
        <f>SUM(M7/O7)</f>
        <v>68.16666666666667</v>
      </c>
      <c r="M7" s="12">
        <f>'Punteggi subiti'!F16</f>
        <v>409</v>
      </c>
      <c r="N7" s="8"/>
      <c r="O7" s="12">
        <v>6</v>
      </c>
      <c r="P7" s="8"/>
      <c r="Q7" s="12">
        <f>'Classifica x giornata'!O16</f>
        <v>8</v>
      </c>
      <c r="R7" s="8"/>
      <c r="S7" s="26" t="s">
        <v>50</v>
      </c>
    </row>
    <row r="8" spans="1:19" ht="24.75" customHeight="1">
      <c r="A8" s="27" t="s">
        <v>36</v>
      </c>
      <c r="B8" s="12">
        <v>2</v>
      </c>
      <c r="C8" s="12">
        <v>1</v>
      </c>
      <c r="D8" s="12">
        <v>2</v>
      </c>
      <c r="E8" s="8"/>
      <c r="F8" s="12">
        <v>3</v>
      </c>
      <c r="G8" s="12">
        <v>5</v>
      </c>
      <c r="H8" s="17">
        <v>3</v>
      </c>
      <c r="I8" s="12" t="s">
        <v>12</v>
      </c>
      <c r="J8" s="8"/>
      <c r="K8" s="8"/>
      <c r="L8" s="12">
        <f>SUM(M8/O8)</f>
        <v>68</v>
      </c>
      <c r="M8" s="17">
        <f>'Punteggi subiti'!G16</f>
        <v>408</v>
      </c>
      <c r="N8" s="8"/>
      <c r="O8" s="12">
        <v>6</v>
      </c>
      <c r="P8" s="8"/>
      <c r="Q8" s="12">
        <f>'Classifica x giornata'!O19</f>
        <v>8</v>
      </c>
      <c r="R8" s="8"/>
      <c r="S8" s="26" t="s">
        <v>51</v>
      </c>
    </row>
    <row r="9" spans="1:19" ht="24.75" customHeight="1">
      <c r="A9" s="27" t="s">
        <v>1</v>
      </c>
      <c r="B9" s="12">
        <v>6</v>
      </c>
      <c r="C9" s="12">
        <v>0</v>
      </c>
      <c r="D9" s="12">
        <v>0</v>
      </c>
      <c r="E9" s="8"/>
      <c r="F9" s="12">
        <v>16</v>
      </c>
      <c r="G9" s="12">
        <v>6</v>
      </c>
      <c r="H9" s="17">
        <v>1</v>
      </c>
      <c r="I9" s="12" t="s">
        <v>10</v>
      </c>
      <c r="J9" s="8"/>
      <c r="K9" s="8"/>
      <c r="L9" s="12">
        <f>SUM(M9/O9)</f>
        <v>67.85714285714286</v>
      </c>
      <c r="M9" s="12">
        <f>'Punteggi subiti'!D16</f>
        <v>475</v>
      </c>
      <c r="N9" s="8"/>
      <c r="O9" s="12">
        <v>7</v>
      </c>
      <c r="P9" s="8"/>
      <c r="Q9" s="12">
        <f>'Classifica x giornata'!O10</f>
        <v>11</v>
      </c>
      <c r="R9" s="8"/>
      <c r="S9" s="26" t="s">
        <v>52</v>
      </c>
    </row>
    <row r="10" spans="1:19" ht="24.75" customHeight="1">
      <c r="A10" s="27" t="s">
        <v>34</v>
      </c>
      <c r="B10" s="12">
        <v>1</v>
      </c>
      <c r="C10" s="12">
        <v>0</v>
      </c>
      <c r="D10" s="12">
        <v>4</v>
      </c>
      <c r="E10" s="10"/>
      <c r="F10" s="12">
        <v>6</v>
      </c>
      <c r="G10" s="12">
        <v>9</v>
      </c>
      <c r="H10" s="17">
        <v>5</v>
      </c>
      <c r="I10" s="12" t="s">
        <v>12</v>
      </c>
      <c r="J10" s="8"/>
      <c r="K10" s="8"/>
      <c r="L10" s="12">
        <f>SUM(M10/O10)</f>
        <v>67.75</v>
      </c>
      <c r="M10" s="12">
        <f>'Punteggi subiti'!E16</f>
        <v>271</v>
      </c>
      <c r="N10" s="8"/>
      <c r="O10" s="12">
        <v>4</v>
      </c>
      <c r="P10" s="8"/>
      <c r="Q10" s="12">
        <f>'Classifica x giornata'!O13</f>
        <v>4</v>
      </c>
      <c r="R10" s="8"/>
      <c r="S10" s="26" t="s">
        <v>38</v>
      </c>
    </row>
    <row r="11" spans="1:19" ht="24.75" customHeight="1">
      <c r="A11" s="27" t="s">
        <v>33</v>
      </c>
      <c r="B11" s="12">
        <v>1</v>
      </c>
      <c r="C11" s="12">
        <v>0</v>
      </c>
      <c r="D11" s="12">
        <v>4</v>
      </c>
      <c r="E11" s="8"/>
      <c r="F11" s="12">
        <v>3</v>
      </c>
      <c r="G11" s="12">
        <v>6</v>
      </c>
      <c r="H11" s="17">
        <v>7</v>
      </c>
      <c r="I11" s="12" t="s">
        <v>10</v>
      </c>
      <c r="J11" s="8"/>
      <c r="K11" s="8"/>
      <c r="L11" s="12">
        <f>SUM(M11/O11)</f>
        <v>67.125</v>
      </c>
      <c r="M11" s="12">
        <f>'Punteggi subiti'!C16</f>
        <v>268.5</v>
      </c>
      <c r="N11" s="8"/>
      <c r="O11" s="12">
        <v>4</v>
      </c>
      <c r="P11" s="8"/>
      <c r="Q11" s="12">
        <f>'Classifica x giornata'!O7</f>
        <v>3</v>
      </c>
      <c r="R11" s="8"/>
      <c r="S11" s="26" t="s">
        <v>38</v>
      </c>
    </row>
    <row r="12" spans="1:19" ht="24.75" customHeight="1">
      <c r="A12" s="27" t="s">
        <v>29</v>
      </c>
      <c r="B12" s="12">
        <v>2</v>
      </c>
      <c r="C12" s="12">
        <v>1</v>
      </c>
      <c r="D12" s="12">
        <v>2</v>
      </c>
      <c r="E12" s="8"/>
      <c r="F12" s="12">
        <v>6</v>
      </c>
      <c r="G12" s="12">
        <v>8</v>
      </c>
      <c r="H12" s="17">
        <v>4</v>
      </c>
      <c r="I12" s="12" t="s">
        <v>11</v>
      </c>
      <c r="J12" s="8"/>
      <c r="K12" s="8"/>
      <c r="L12" s="12">
        <f>SUM(M12/O12)</f>
        <v>66.6</v>
      </c>
      <c r="M12" s="12">
        <f>'Punteggi subiti'!L16</f>
        <v>666</v>
      </c>
      <c r="N12" s="8"/>
      <c r="O12" s="12">
        <v>10</v>
      </c>
      <c r="P12" s="8"/>
      <c r="Q12" s="12">
        <f>'Classifica x giornata'!O34</f>
        <v>19</v>
      </c>
      <c r="R12" s="8"/>
      <c r="S12" s="26" t="s">
        <v>25</v>
      </c>
    </row>
    <row r="13" spans="1:19" ht="24.75" customHeight="1">
      <c r="A13" s="27" t="s">
        <v>2</v>
      </c>
      <c r="B13" s="12">
        <v>2</v>
      </c>
      <c r="C13" s="12">
        <v>1</v>
      </c>
      <c r="D13" s="12">
        <v>2</v>
      </c>
      <c r="E13" s="8"/>
      <c r="F13" s="12">
        <v>6</v>
      </c>
      <c r="G13" s="12">
        <v>8</v>
      </c>
      <c r="H13" s="17">
        <v>4</v>
      </c>
      <c r="I13" s="12" t="s">
        <v>11</v>
      </c>
      <c r="J13" s="8"/>
      <c r="K13" s="8"/>
      <c r="L13" s="12">
        <f>SUM(M13/O13)</f>
        <v>64.5625</v>
      </c>
      <c r="M13" s="12">
        <f>'Punteggi subiti'!K16</f>
        <v>516.5</v>
      </c>
      <c r="N13" s="8"/>
      <c r="O13" s="12">
        <v>8</v>
      </c>
      <c r="P13" s="8"/>
      <c r="Q13" s="12">
        <f>'Classifica x giornata'!O31</f>
        <v>12</v>
      </c>
      <c r="R13" s="8"/>
      <c r="S13" s="26" t="s">
        <v>51</v>
      </c>
    </row>
    <row r="14" spans="1:1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0"/>
    </row>
    <row r="15" spans="1:19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  <c r="N15" s="11"/>
      <c r="O15" s="11"/>
      <c r="P15" s="11"/>
      <c r="Q15" s="11"/>
      <c r="R15" s="11"/>
      <c r="S15" s="10"/>
    </row>
    <row r="16" spans="1:19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0"/>
    </row>
    <row r="17" spans="1:19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0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  <c r="Q18" s="11"/>
      <c r="R18" s="11"/>
      <c r="S18" s="10"/>
    </row>
    <row r="19" spans="1:19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  <c r="Q19" s="11"/>
      <c r="R19" s="11"/>
      <c r="S19" s="10"/>
    </row>
    <row r="20" spans="1:19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11"/>
      <c r="N20" s="11"/>
      <c r="O20" s="11"/>
      <c r="P20" s="11"/>
      <c r="Q20" s="11"/>
      <c r="R20" s="11"/>
      <c r="S20" s="10"/>
    </row>
    <row r="21" ht="14.25">
      <c r="M21" s="11"/>
    </row>
    <row r="22" ht="14.25">
      <c r="M22" s="11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Rete Civica</cp:lastModifiedBy>
  <cp:lastPrinted>2005-08-24T07:11:20Z</cp:lastPrinted>
  <dcterms:created xsi:type="dcterms:W3CDTF">2004-09-11T17:42:41Z</dcterms:created>
  <dcterms:modified xsi:type="dcterms:W3CDTF">2007-05-28T11:50:09Z</dcterms:modified>
  <cp:category/>
  <cp:version/>
  <cp:contentType/>
  <cp:contentStatus/>
</cp:coreProperties>
</file>