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65296" windowWidth="15360" windowHeight="9150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" sheetId="5" r:id="rId5"/>
    <sheet name="Classifica punti subiti" sheetId="6" r:id="rId6"/>
  </sheets>
  <definedNames>
    <definedName name="_xlnm.Print_Area" localSheetId="0">'Classifica generale'!$A$1:$T$14</definedName>
    <definedName name="_xlnm.Print_Area" localSheetId="4">'Classifica punti fatti'!$A$1:$M$10</definedName>
    <definedName name="_xlnm.Print_Area" localSheetId="5">'Classifica punti subiti'!$A$1:$M$10</definedName>
    <definedName name="_xlnm.Print_Area" localSheetId="1">'Classifica x giornata'!$A$1:$J$10</definedName>
  </definedNames>
  <calcPr fullCalcOnLoad="1"/>
</workbook>
</file>

<file path=xl/sharedStrings.xml><?xml version="1.0" encoding="utf-8"?>
<sst xmlns="http://schemas.openxmlformats.org/spreadsheetml/2006/main" count="187" uniqueCount="38">
  <si>
    <t>Gianni</t>
  </si>
  <si>
    <t>Andrea</t>
  </si>
  <si>
    <t>Maurizio</t>
  </si>
  <si>
    <t>Alessandro</t>
  </si>
  <si>
    <t>Franco</t>
  </si>
  <si>
    <t>Francesco</t>
  </si>
  <si>
    <t>Fabrizio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</si>
  <si>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</si>
  <si>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</si>
  <si>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</si>
  <si>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</si>
  <si>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</si>
  <si>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</si>
  <si>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</si>
  <si>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</si>
  <si>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</si>
  <si>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</si>
  <si>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</si>
  <si>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</si>
  <si>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</si>
  <si>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</si>
  <si>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</si>
  <si>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</si>
  <si>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</si>
  <si>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</si>
  <si>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</si>
  <si>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</si>
  <si>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</si>
  <si>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</si>
  <si>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</si>
  <si>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</si>
  <si>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</si>
  <si>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Gruppo A</t>
  </si>
  <si>
    <t>Gruppo B</t>
  </si>
  <si>
    <t>/</t>
  </si>
  <si>
    <t>E1</t>
  </si>
  <si>
    <t>ES</t>
  </si>
  <si>
    <t>EF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</si>
</sst>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1" fillId="0" borderId="3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9" customWidth="1"/>
    <col min="2" max="2" width="19.28125" style="0" customWidth="1"/>
    <col min="3" max="3" width="7.8515625" style="0" customWidth="1"/>
    <col min="4" max="4" width="2.140625" style="0" customWidth="1"/>
    <col min="5" max="5" width="8.00390625" style="0" customWidth="1"/>
    <col min="6" max="6" width="4.00390625" style="0" customWidth="1"/>
    <col min="7" max="7" width="3.57421875" style="0" customWidth="1"/>
    <col min="8" max="8" width="4.00390625" style="0" customWidth="1"/>
    <col min="9" max="9" width="2.140625" style="0" customWidth="1"/>
    <col min="12" max="12" width="2.140625" style="0" customWidth="1"/>
    <col min="15" max="15" width="2.140625" style="0" customWidth="1"/>
    <col min="18" max="18" width="2.140625" style="0" customWidth="1"/>
    <col min="19" max="20" width="11.140625" style="0" customWidth="1"/>
  </cols>
  <sheetData>
    <row r="1" spans="1:20" s="1" customFormat="1" ht="16.5" customHeight="1">
      <c r="A1" s="64" t="s">
        <v>9</v>
      </c>
      <c r="B1" s="64" t="s">
        <v>7</v>
      </c>
      <c r="C1" s="64" t="s">
        <v>12</v>
      </c>
      <c r="D1" s="26"/>
      <c r="E1" s="24" t="s">
        <v>17</v>
      </c>
      <c r="F1" s="62" t="s">
        <v>17</v>
      </c>
      <c r="G1" s="68"/>
      <c r="H1" s="63"/>
      <c r="I1" s="23"/>
      <c r="J1" s="24" t="s">
        <v>19</v>
      </c>
      <c r="K1" s="24" t="s">
        <v>19</v>
      </c>
      <c r="L1" s="23"/>
      <c r="M1" s="62" t="s">
        <v>21</v>
      </c>
      <c r="N1" s="63"/>
      <c r="O1" s="27"/>
      <c r="P1" s="24" t="s">
        <v>24</v>
      </c>
      <c r="Q1" s="24" t="s">
        <v>24</v>
      </c>
      <c r="R1" s="23"/>
      <c r="S1" s="24" t="s">
        <v>26</v>
      </c>
      <c r="T1" s="24" t="s">
        <v>26</v>
      </c>
    </row>
    <row r="2" spans="1:20" s="1" customFormat="1" ht="16.5" customHeight="1">
      <c r="A2" s="65"/>
      <c r="B2" s="65"/>
      <c r="C2" s="65"/>
      <c r="D2" s="22"/>
      <c r="E2" s="25" t="s">
        <v>13</v>
      </c>
      <c r="F2" s="14" t="s">
        <v>29</v>
      </c>
      <c r="G2" s="14" t="s">
        <v>30</v>
      </c>
      <c r="H2" s="14" t="s">
        <v>31</v>
      </c>
      <c r="I2" s="22"/>
      <c r="J2" s="25" t="s">
        <v>18</v>
      </c>
      <c r="K2" s="25" t="s">
        <v>20</v>
      </c>
      <c r="L2" s="22"/>
      <c r="M2" s="66" t="s">
        <v>22</v>
      </c>
      <c r="N2" s="67"/>
      <c r="O2" s="22"/>
      <c r="P2" s="25" t="s">
        <v>27</v>
      </c>
      <c r="Q2" s="25" t="s">
        <v>28</v>
      </c>
      <c r="R2" s="22"/>
      <c r="S2" s="25" t="s">
        <v>23</v>
      </c>
      <c r="T2" s="25" t="s">
        <v>25</v>
      </c>
    </row>
    <row r="3" spans="1:20" s="1" customFormat="1" ht="16.5" customHeight="1">
      <c r="A3" s="30"/>
      <c r="B3" s="30"/>
      <c r="C3" s="30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24.75" customHeight="1">
      <c r="A4" s="56" t="s">
        <v>32</v>
      </c>
      <c r="B4" s="57"/>
      <c r="C4" s="5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</row>
    <row r="5" spans="1:20" ht="24.75" customHeight="1">
      <c r="A5" s="20">
        <v>1</v>
      </c>
      <c r="B5" s="21" t="s">
        <v>6</v>
      </c>
      <c r="C5" s="20">
        <f>SUM('Classifica x giornata'!J3)</f>
        <v>9</v>
      </c>
      <c r="D5" s="3"/>
      <c r="E5" s="8">
        <v>3</v>
      </c>
      <c r="F5" s="8">
        <v>3</v>
      </c>
      <c r="G5" s="8">
        <v>0</v>
      </c>
      <c r="H5" s="8">
        <v>0</v>
      </c>
      <c r="I5" s="5"/>
      <c r="J5" s="8">
        <v>7</v>
      </c>
      <c r="K5" s="8">
        <v>2</v>
      </c>
      <c r="L5" s="3"/>
      <c r="M5" s="8">
        <v>1</v>
      </c>
      <c r="N5" s="8" t="s">
        <v>14</v>
      </c>
      <c r="O5" s="3"/>
      <c r="P5" s="8">
        <f aca="true" t="shared" si="0" ref="P5:P14">SUM(S5/E5)</f>
        <v>74.33333333333333</v>
      </c>
      <c r="Q5" s="8">
        <f aca="true" t="shared" si="1" ref="Q5:Q14">SUM(T5/E5)</f>
        <v>66.33333333333333</v>
      </c>
      <c r="R5" s="3"/>
      <c r="S5" s="8">
        <v>223</v>
      </c>
      <c r="T5" s="8">
        <v>199</v>
      </c>
    </row>
    <row r="6" spans="1:20" ht="24.75" customHeight="1">
      <c r="A6" s="20">
        <v>2</v>
      </c>
      <c r="B6" s="33" t="s">
        <v>2</v>
      </c>
      <c r="C6" s="20">
        <f>SUM('Classifica x giornata'!J4)</f>
        <v>6</v>
      </c>
      <c r="D6" s="5"/>
      <c r="E6" s="8">
        <v>3</v>
      </c>
      <c r="F6" s="8">
        <v>2</v>
      </c>
      <c r="G6" s="8">
        <v>0</v>
      </c>
      <c r="H6" s="8">
        <v>1</v>
      </c>
      <c r="I6" s="5"/>
      <c r="J6" s="8">
        <v>8</v>
      </c>
      <c r="K6" s="8">
        <v>7</v>
      </c>
      <c r="L6" s="5"/>
      <c r="M6" s="8">
        <v>2</v>
      </c>
      <c r="N6" s="8" t="s">
        <v>14</v>
      </c>
      <c r="O6" s="5"/>
      <c r="P6" s="8">
        <f t="shared" si="0"/>
        <v>75.66666666666667</v>
      </c>
      <c r="Q6" s="8">
        <f t="shared" si="1"/>
        <v>74.83333333333333</v>
      </c>
      <c r="R6" s="5"/>
      <c r="S6" s="8">
        <v>227</v>
      </c>
      <c r="T6" s="8">
        <v>224.5</v>
      </c>
    </row>
    <row r="7" spans="1:20" ht="24.75" customHeight="1">
      <c r="A7" s="20">
        <v>3</v>
      </c>
      <c r="B7" s="21" t="s">
        <v>1</v>
      </c>
      <c r="C7" s="20">
        <f>SUM('Classifica x giornata'!J5)</f>
        <v>3</v>
      </c>
      <c r="D7" s="5"/>
      <c r="E7" s="8">
        <v>3</v>
      </c>
      <c r="F7" s="8">
        <v>1</v>
      </c>
      <c r="G7" s="8">
        <v>0</v>
      </c>
      <c r="H7" s="8">
        <v>2</v>
      </c>
      <c r="I7" s="5"/>
      <c r="J7" s="8">
        <v>4</v>
      </c>
      <c r="K7" s="8">
        <v>7</v>
      </c>
      <c r="L7" s="5"/>
      <c r="M7" s="8">
        <v>3</v>
      </c>
      <c r="N7" s="8" t="s">
        <v>14</v>
      </c>
      <c r="O7" s="5"/>
      <c r="P7" s="8">
        <f t="shared" si="0"/>
        <v>70.33333333333333</v>
      </c>
      <c r="Q7" s="8">
        <f t="shared" si="1"/>
        <v>75</v>
      </c>
      <c r="R7" s="5"/>
      <c r="S7" s="8">
        <v>211</v>
      </c>
      <c r="T7" s="8">
        <v>225</v>
      </c>
    </row>
    <row r="8" spans="1:20" ht="24.75" customHeight="1">
      <c r="A8" s="31">
        <v>4</v>
      </c>
      <c r="B8" s="33" t="s">
        <v>4</v>
      </c>
      <c r="C8" s="31">
        <f>SUM('Classifica x giornata'!J6)</f>
        <v>0</v>
      </c>
      <c r="D8" s="5"/>
      <c r="E8" s="34">
        <v>3</v>
      </c>
      <c r="F8" s="34">
        <v>0</v>
      </c>
      <c r="G8" s="34">
        <v>0</v>
      </c>
      <c r="H8" s="34">
        <v>3</v>
      </c>
      <c r="I8" s="5"/>
      <c r="J8" s="34">
        <v>3</v>
      </c>
      <c r="K8" s="34">
        <v>6</v>
      </c>
      <c r="L8" s="5"/>
      <c r="M8" s="8">
        <v>4</v>
      </c>
      <c r="N8" s="8" t="s">
        <v>14</v>
      </c>
      <c r="O8" s="5"/>
      <c r="P8" s="34">
        <f t="shared" si="0"/>
        <v>68.83333333333333</v>
      </c>
      <c r="Q8" s="34">
        <f t="shared" si="1"/>
        <v>73</v>
      </c>
      <c r="R8" s="5"/>
      <c r="S8" s="34">
        <v>206.5</v>
      </c>
      <c r="T8" s="8">
        <v>219</v>
      </c>
    </row>
    <row r="9" spans="1:20" ht="24.75" customHeight="1">
      <c r="A9" s="40"/>
      <c r="B9" s="41"/>
      <c r="C9" s="40"/>
      <c r="D9" s="5"/>
      <c r="E9" s="38"/>
      <c r="F9" s="38"/>
      <c r="G9" s="38"/>
      <c r="H9" s="38"/>
      <c r="I9" s="5"/>
      <c r="J9" s="38"/>
      <c r="K9" s="38"/>
      <c r="L9" s="5"/>
      <c r="M9" s="39"/>
      <c r="N9" s="38"/>
      <c r="O9" s="5"/>
      <c r="P9" s="38"/>
      <c r="Q9" s="38"/>
      <c r="R9" s="5"/>
      <c r="S9" s="38"/>
      <c r="T9" s="38"/>
    </row>
    <row r="10" spans="1:20" ht="24.75" customHeight="1">
      <c r="A10" s="35"/>
      <c r="B10" s="36"/>
      <c r="C10" s="35"/>
      <c r="D10" s="37"/>
      <c r="E10" s="38"/>
      <c r="F10" s="38"/>
      <c r="G10" s="38"/>
      <c r="H10" s="38"/>
      <c r="I10" s="37"/>
      <c r="J10" s="38"/>
      <c r="K10" s="38"/>
      <c r="L10" s="37"/>
      <c r="M10" s="39"/>
      <c r="N10" s="38"/>
      <c r="O10" s="37"/>
      <c r="P10" s="38"/>
      <c r="Q10" s="38"/>
      <c r="R10" s="37"/>
      <c r="S10" s="38"/>
      <c r="T10" s="38"/>
    </row>
    <row r="11" spans="1:20" ht="24.75" customHeight="1">
      <c r="A11" s="59" t="s">
        <v>33</v>
      </c>
      <c r="B11" s="60"/>
      <c r="C11" s="6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R11" s="7"/>
      <c r="S11" s="7"/>
      <c r="T11" s="7"/>
    </row>
    <row r="12" spans="1:20" ht="24.75" customHeight="1">
      <c r="A12" s="20">
        <v>1</v>
      </c>
      <c r="B12" s="21" t="s">
        <v>0</v>
      </c>
      <c r="C12" s="20">
        <f>SUM('Classifica x giornata'!J10)</f>
        <v>4</v>
      </c>
      <c r="D12" s="5"/>
      <c r="E12" s="8">
        <v>2</v>
      </c>
      <c r="F12" s="8">
        <v>1</v>
      </c>
      <c r="G12" s="8">
        <v>1</v>
      </c>
      <c r="H12" s="8">
        <v>0</v>
      </c>
      <c r="I12" s="5"/>
      <c r="J12" s="8">
        <v>3</v>
      </c>
      <c r="K12" s="8">
        <v>1</v>
      </c>
      <c r="L12" s="5"/>
      <c r="M12" s="8">
        <v>3</v>
      </c>
      <c r="N12" s="8" t="s">
        <v>15</v>
      </c>
      <c r="O12" s="5"/>
      <c r="P12" s="8">
        <f t="shared" si="0"/>
        <v>71.5</v>
      </c>
      <c r="Q12" s="8">
        <f t="shared" si="1"/>
        <v>66.5</v>
      </c>
      <c r="R12" s="5"/>
      <c r="S12" s="8">
        <v>143</v>
      </c>
      <c r="T12" s="8">
        <v>133</v>
      </c>
    </row>
    <row r="13" spans="1:20" ht="24.75" customHeight="1">
      <c r="A13" s="20">
        <v>2</v>
      </c>
      <c r="B13" s="21" t="s">
        <v>5</v>
      </c>
      <c r="C13" s="20">
        <f>SUM('Classifica x giornata'!J8)</f>
        <v>3</v>
      </c>
      <c r="D13" s="6"/>
      <c r="E13" s="8">
        <v>2</v>
      </c>
      <c r="F13" s="8">
        <v>1</v>
      </c>
      <c r="G13" s="8">
        <v>0</v>
      </c>
      <c r="H13" s="8">
        <v>1</v>
      </c>
      <c r="I13" s="6"/>
      <c r="J13" s="8">
        <v>3</v>
      </c>
      <c r="K13" s="8">
        <v>4</v>
      </c>
      <c r="L13" s="6"/>
      <c r="M13" s="8">
        <v>1</v>
      </c>
      <c r="N13" s="8" t="s">
        <v>16</v>
      </c>
      <c r="O13" s="6"/>
      <c r="P13" s="8">
        <f t="shared" si="0"/>
        <v>70.25</v>
      </c>
      <c r="Q13" s="8">
        <f t="shared" si="1"/>
        <v>72.25</v>
      </c>
      <c r="R13" s="6"/>
      <c r="S13" s="8">
        <v>140.5</v>
      </c>
      <c r="T13" s="8">
        <v>144.5</v>
      </c>
    </row>
    <row r="14" spans="1:20" ht="24.75" customHeight="1">
      <c r="A14" s="20">
        <v>3</v>
      </c>
      <c r="B14" s="21" t="s">
        <v>3</v>
      </c>
      <c r="C14" s="20">
        <f>SUM('Classifica x giornata'!J9)</f>
        <v>1</v>
      </c>
      <c r="D14" s="5"/>
      <c r="E14" s="8">
        <v>2</v>
      </c>
      <c r="F14" s="8">
        <v>0</v>
      </c>
      <c r="G14" s="8">
        <v>1</v>
      </c>
      <c r="H14" s="8">
        <v>1</v>
      </c>
      <c r="I14" s="5"/>
      <c r="J14" s="8">
        <v>1</v>
      </c>
      <c r="K14" s="8">
        <v>2</v>
      </c>
      <c r="L14" s="5"/>
      <c r="M14" s="8">
        <v>2</v>
      </c>
      <c r="N14" s="8" t="s">
        <v>16</v>
      </c>
      <c r="O14" s="5"/>
      <c r="P14" s="8">
        <f t="shared" si="0"/>
        <v>66.25</v>
      </c>
      <c r="Q14" s="8">
        <f t="shared" si="1"/>
        <v>69.25</v>
      </c>
      <c r="R14" s="5"/>
      <c r="S14" s="8">
        <v>132.5</v>
      </c>
      <c r="T14" s="8">
        <v>138.5</v>
      </c>
    </row>
    <row r="15" spans="1:20" ht="12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R15" s="7"/>
      <c r="S15" s="7"/>
      <c r="T15" s="7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R16" s="7"/>
      <c r="S16" s="7"/>
      <c r="T16" s="7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R17" s="7"/>
      <c r="S17" s="7"/>
      <c r="T17" s="7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R18" s="7"/>
      <c r="S18" s="7"/>
      <c r="T18" s="7"/>
    </row>
    <row r="19" spans="1:20" ht="14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R19" s="7"/>
      <c r="S19" s="7"/>
      <c r="T19" s="7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R20" s="7"/>
      <c r="S20" s="7"/>
      <c r="T20" s="7"/>
    </row>
    <row r="21" spans="1:20" ht="14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R21" s="7"/>
      <c r="S21" s="7"/>
      <c r="T21" s="7"/>
    </row>
  </sheetData>
  <mergeCells count="8">
    <mergeCell ref="A4:C4"/>
    <mergeCell ref="A11:C11"/>
    <mergeCell ref="M1:N1"/>
    <mergeCell ref="A1:A2"/>
    <mergeCell ref="B1:B2"/>
    <mergeCell ref="C1:C2"/>
    <mergeCell ref="M2:N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9" max="9" width="3.57421875" style="0" customWidth="1"/>
  </cols>
  <sheetData>
    <row r="1" spans="1:15" ht="36.75" customHeight="1">
      <c r="A1" s="29" t="s">
        <v>7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3"/>
      <c r="J1" s="8" t="s">
        <v>8</v>
      </c>
      <c r="K1" s="2"/>
      <c r="L1" s="2"/>
      <c r="M1" s="2"/>
      <c r="N1" s="2"/>
      <c r="O1" s="2"/>
    </row>
    <row r="2" spans="1:15" ht="25.5" customHeight="1">
      <c r="A2" s="44"/>
      <c r="B2" s="4"/>
      <c r="C2" s="4"/>
      <c r="D2" s="4"/>
      <c r="E2" s="4"/>
      <c r="F2" s="4"/>
      <c r="G2" s="4"/>
      <c r="H2" s="4"/>
      <c r="I2" s="5"/>
      <c r="J2" s="4"/>
      <c r="K2" s="2"/>
      <c r="L2" s="2"/>
      <c r="M2" s="2"/>
      <c r="N2" s="2"/>
      <c r="O2" s="2"/>
    </row>
    <row r="3" spans="1:15" ht="36.75" customHeight="1">
      <c r="A3" s="45" t="s">
        <v>6</v>
      </c>
      <c r="B3" s="43">
        <v>3</v>
      </c>
      <c r="C3" s="43">
        <v>3</v>
      </c>
      <c r="D3" s="43">
        <v>3</v>
      </c>
      <c r="E3" s="43"/>
      <c r="F3" s="43"/>
      <c r="G3" s="43"/>
      <c r="H3" s="43"/>
      <c r="I3" s="18"/>
      <c r="J3" s="46">
        <f>SUM(B3:H3)</f>
        <v>9</v>
      </c>
      <c r="K3" s="2"/>
      <c r="L3" s="2"/>
      <c r="M3" s="2"/>
      <c r="N3" s="2"/>
      <c r="O3" s="2"/>
    </row>
    <row r="4" spans="1:15" ht="36.75" customHeight="1">
      <c r="A4" s="45" t="s">
        <v>2</v>
      </c>
      <c r="B4" s="43">
        <v>3</v>
      </c>
      <c r="C4" s="43">
        <v>0</v>
      </c>
      <c r="D4" s="43">
        <v>3</v>
      </c>
      <c r="E4" s="43"/>
      <c r="F4" s="43"/>
      <c r="G4" s="43"/>
      <c r="H4" s="43"/>
      <c r="I4" s="18"/>
      <c r="J4" s="46">
        <f>SUM(B4:H4)</f>
        <v>6</v>
      </c>
      <c r="K4" s="2"/>
      <c r="L4" s="2"/>
      <c r="M4" s="2"/>
      <c r="N4" s="2"/>
      <c r="O4" s="2"/>
    </row>
    <row r="5" spans="1:15" ht="35.25" customHeight="1">
      <c r="A5" s="45" t="s">
        <v>1</v>
      </c>
      <c r="B5" s="43">
        <v>0</v>
      </c>
      <c r="C5" s="43">
        <v>3</v>
      </c>
      <c r="D5" s="43">
        <v>0</v>
      </c>
      <c r="E5" s="43"/>
      <c r="F5" s="43"/>
      <c r="G5" s="43"/>
      <c r="H5" s="43"/>
      <c r="I5" s="18"/>
      <c r="J5" s="46">
        <f>SUM(B5:H5)</f>
        <v>3</v>
      </c>
      <c r="K5" s="2"/>
      <c r="L5" s="2"/>
      <c r="M5" s="2"/>
      <c r="N5" s="2"/>
      <c r="O5" s="2"/>
    </row>
    <row r="6" spans="1:15" ht="36.75" customHeight="1">
      <c r="A6" s="48" t="s">
        <v>4</v>
      </c>
      <c r="B6" s="42">
        <v>0</v>
      </c>
      <c r="C6" s="42">
        <v>0</v>
      </c>
      <c r="D6" s="42">
        <v>0</v>
      </c>
      <c r="E6" s="42"/>
      <c r="F6" s="42"/>
      <c r="G6" s="42"/>
      <c r="H6" s="42"/>
      <c r="I6" s="49"/>
      <c r="J6" s="50">
        <f>SUM(B6:H6)</f>
        <v>0</v>
      </c>
      <c r="K6" s="2"/>
      <c r="L6" s="2"/>
      <c r="M6" s="2"/>
      <c r="N6" s="2"/>
      <c r="O6" s="2"/>
    </row>
    <row r="7" spans="1:15" ht="15" customHeight="1" hidden="1">
      <c r="A7" s="47"/>
      <c r="B7" s="46"/>
      <c r="C7" s="46"/>
      <c r="D7" s="46"/>
      <c r="E7" s="46"/>
      <c r="F7" s="46"/>
      <c r="G7" s="46"/>
      <c r="H7" s="46"/>
      <c r="I7" s="18"/>
      <c r="J7" s="32"/>
      <c r="K7" s="2"/>
      <c r="L7" s="2"/>
      <c r="M7" s="2"/>
      <c r="N7" s="2"/>
      <c r="O7" s="2"/>
    </row>
    <row r="8" spans="1:15" ht="36.75" customHeight="1">
      <c r="A8" s="45" t="s">
        <v>5</v>
      </c>
      <c r="B8" s="43" t="s">
        <v>34</v>
      </c>
      <c r="C8" s="43">
        <v>3</v>
      </c>
      <c r="D8" s="43">
        <v>0</v>
      </c>
      <c r="E8" s="43"/>
      <c r="F8" s="43"/>
      <c r="G8" s="43"/>
      <c r="H8" s="43"/>
      <c r="I8" s="18"/>
      <c r="J8" s="43">
        <f>SUM(B8:H8)</f>
        <v>3</v>
      </c>
      <c r="K8" s="2"/>
      <c r="L8" s="2"/>
      <c r="M8" s="2"/>
      <c r="N8" s="2"/>
      <c r="O8" s="2"/>
    </row>
    <row r="9" spans="1:15" ht="36.75" customHeight="1">
      <c r="A9" s="45" t="s">
        <v>3</v>
      </c>
      <c r="B9" s="43">
        <v>1</v>
      </c>
      <c r="C9" s="43">
        <v>0</v>
      </c>
      <c r="D9" s="43" t="s">
        <v>34</v>
      </c>
      <c r="E9" s="43"/>
      <c r="F9" s="43"/>
      <c r="G9" s="43"/>
      <c r="H9" s="43"/>
      <c r="I9" s="18"/>
      <c r="J9" s="46">
        <f>SUM(B9:H9)</f>
        <v>1</v>
      </c>
      <c r="K9" s="2"/>
      <c r="L9" s="2"/>
      <c r="M9" s="2"/>
      <c r="N9" s="2"/>
      <c r="O9" s="2"/>
    </row>
    <row r="10" spans="1:15" ht="36.75" customHeight="1">
      <c r="A10" s="45" t="s">
        <v>0</v>
      </c>
      <c r="B10" s="43">
        <v>1</v>
      </c>
      <c r="C10" s="43" t="s">
        <v>34</v>
      </c>
      <c r="D10" s="43">
        <v>3</v>
      </c>
      <c r="E10" s="43"/>
      <c r="F10" s="43"/>
      <c r="G10" s="43"/>
      <c r="H10" s="43"/>
      <c r="I10" s="18"/>
      <c r="J10" s="43">
        <f>SUM(B10:H10)</f>
        <v>4</v>
      </c>
      <c r="K10" s="2"/>
      <c r="L10" s="2"/>
      <c r="M10" s="2"/>
      <c r="N10" s="2"/>
      <c r="O10" s="2"/>
    </row>
    <row r="11" spans="1:15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="2" customFormat="1" ht="16.5" customHeight="1"/>
    <row r="13" s="2" customFormat="1" ht="16.5" customHeight="1"/>
    <row r="14" spans="10:15" ht="12.75">
      <c r="J14" s="2"/>
      <c r="K14" s="2"/>
      <c r="L14" s="2"/>
      <c r="M14" s="2"/>
      <c r="N14" s="2"/>
      <c r="O14" s="2"/>
    </row>
    <row r="15" spans="13:15" ht="12.75">
      <c r="M15" s="2"/>
      <c r="N15" s="2"/>
      <c r="O15" s="2"/>
    </row>
    <row r="16" spans="13:15" ht="12.75">
      <c r="M16" s="2"/>
      <c r="N16" s="2"/>
      <c r="O16" s="2"/>
    </row>
  </sheetData>
  <printOptions/>
  <pageMargins left="0.3937007874015748" right="0.3937007874015748" top="1.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6" width="12.7109375" style="9" customWidth="1"/>
    <col min="7" max="7" width="12.7109375" style="0" customWidth="1"/>
    <col min="8" max="9" width="12.7109375" style="9" customWidth="1"/>
  </cols>
  <sheetData>
    <row r="1" spans="1:9" ht="33" customHeight="1">
      <c r="A1" s="11" t="s">
        <v>10</v>
      </c>
      <c r="C1" s="11" t="s">
        <v>6</v>
      </c>
      <c r="D1" s="11" t="s">
        <v>2</v>
      </c>
      <c r="E1" s="11" t="s">
        <v>1</v>
      </c>
      <c r="F1" s="53" t="s">
        <v>4</v>
      </c>
      <c r="G1" s="51" t="s">
        <v>5</v>
      </c>
      <c r="H1" s="11" t="s">
        <v>3</v>
      </c>
      <c r="I1" s="11" t="s">
        <v>0</v>
      </c>
    </row>
    <row r="2" spans="1:9" ht="19.5" customHeight="1">
      <c r="A2" s="12">
        <v>1</v>
      </c>
      <c r="C2" s="14">
        <v>65.5</v>
      </c>
      <c r="D2" s="14">
        <v>78</v>
      </c>
      <c r="E2" s="14">
        <v>72</v>
      </c>
      <c r="F2" s="54">
        <v>64.5</v>
      </c>
      <c r="G2" s="52" t="s">
        <v>34</v>
      </c>
      <c r="H2" s="14">
        <v>65.5</v>
      </c>
      <c r="I2" s="14">
        <v>65.5</v>
      </c>
    </row>
    <row r="3" spans="1:9" ht="19.5" customHeight="1">
      <c r="A3" s="12">
        <v>2</v>
      </c>
      <c r="C3" s="14">
        <v>75</v>
      </c>
      <c r="D3" s="14">
        <v>66.5</v>
      </c>
      <c r="E3" s="14">
        <v>71</v>
      </c>
      <c r="F3" s="54">
        <v>64.5</v>
      </c>
      <c r="G3" s="52">
        <v>73</v>
      </c>
      <c r="H3" s="14">
        <v>67</v>
      </c>
      <c r="I3" s="14" t="s">
        <v>34</v>
      </c>
    </row>
    <row r="4" spans="1:9" ht="19.5" customHeight="1">
      <c r="A4" s="12">
        <v>3</v>
      </c>
      <c r="C4" s="14">
        <v>82.5</v>
      </c>
      <c r="D4" s="14">
        <v>82.5</v>
      </c>
      <c r="E4" s="14">
        <v>68</v>
      </c>
      <c r="F4" s="54">
        <v>77.5</v>
      </c>
      <c r="G4" s="52">
        <v>67.5</v>
      </c>
      <c r="H4" s="14" t="s">
        <v>34</v>
      </c>
      <c r="I4" s="14">
        <v>77.5</v>
      </c>
    </row>
    <row r="5" spans="1:9" ht="19.5" customHeight="1">
      <c r="A5" s="12">
        <v>4</v>
      </c>
      <c r="C5" s="14">
        <v>81</v>
      </c>
      <c r="D5" s="14">
        <v>66.5</v>
      </c>
      <c r="E5" s="52" t="s">
        <v>34</v>
      </c>
      <c r="F5" s="54" t="s">
        <v>34</v>
      </c>
      <c r="G5" s="52">
        <v>62</v>
      </c>
      <c r="H5" s="52" t="s">
        <v>34</v>
      </c>
      <c r="I5" s="14">
        <v>73</v>
      </c>
    </row>
    <row r="6" spans="1:9" ht="19.5" customHeight="1">
      <c r="A6" s="12">
        <v>5</v>
      </c>
      <c r="C6" s="14">
        <v>63</v>
      </c>
      <c r="D6" s="14">
        <v>67</v>
      </c>
      <c r="E6" s="52" t="s">
        <v>34</v>
      </c>
      <c r="F6" s="54" t="s">
        <v>34</v>
      </c>
      <c r="G6" s="52">
        <v>70.5</v>
      </c>
      <c r="H6" s="52" t="s">
        <v>34</v>
      </c>
      <c r="I6" s="14">
        <v>67.5</v>
      </c>
    </row>
    <row r="7" spans="1:9" ht="19.5" customHeight="1">
      <c r="A7" s="12">
        <v>6</v>
      </c>
      <c r="C7" s="14">
        <v>72.5</v>
      </c>
      <c r="D7" s="52" t="s">
        <v>34</v>
      </c>
      <c r="E7" s="52" t="s">
        <v>34</v>
      </c>
      <c r="F7" s="54" t="s">
        <v>34</v>
      </c>
      <c r="G7" s="52" t="s">
        <v>34</v>
      </c>
      <c r="H7" s="52" t="s">
        <v>34</v>
      </c>
      <c r="I7" s="14">
        <v>66.5</v>
      </c>
    </row>
    <row r="8" spans="1:9" ht="19.5" customHeight="1">
      <c r="A8" s="12">
        <v>7</v>
      </c>
      <c r="C8" s="11"/>
      <c r="D8" s="52" t="s">
        <v>34</v>
      </c>
      <c r="E8" s="14"/>
      <c r="F8" s="54" t="s">
        <v>34</v>
      </c>
      <c r="G8" s="52" t="s">
        <v>34</v>
      </c>
      <c r="H8" s="52" t="s">
        <v>34</v>
      </c>
      <c r="I8" s="52" t="s">
        <v>34</v>
      </c>
    </row>
    <row r="9" spans="3:9" ht="12.75">
      <c r="C9" s="15"/>
      <c r="D9" s="15"/>
      <c r="E9" s="15"/>
      <c r="F9" s="55"/>
      <c r="G9" s="1"/>
      <c r="H9" s="15"/>
      <c r="I9" s="15"/>
    </row>
    <row r="10" spans="3:9" ht="12.75">
      <c r="C10" s="15"/>
      <c r="D10" s="15"/>
      <c r="E10" s="15"/>
      <c r="F10" s="55"/>
      <c r="G10" s="1"/>
      <c r="H10" s="15"/>
      <c r="I10" s="15"/>
    </row>
    <row r="11" spans="1:9" s="17" customFormat="1" ht="19.5" customHeight="1">
      <c r="A11" s="11" t="s">
        <v>11</v>
      </c>
      <c r="B11" s="16"/>
      <c r="C11" s="11">
        <f aca="true" t="shared" si="0" ref="C11:I11">SUM(C2:C8)</f>
        <v>439.5</v>
      </c>
      <c r="D11" s="11">
        <f t="shared" si="0"/>
        <v>360.5</v>
      </c>
      <c r="E11" s="11">
        <f t="shared" si="0"/>
        <v>211</v>
      </c>
      <c r="F11" s="53">
        <f t="shared" si="0"/>
        <v>206.5</v>
      </c>
      <c r="G11" s="51">
        <f t="shared" si="0"/>
        <v>273</v>
      </c>
      <c r="H11" s="11">
        <f t="shared" si="0"/>
        <v>132.5</v>
      </c>
      <c r="I11" s="11">
        <f t="shared" si="0"/>
        <v>350</v>
      </c>
    </row>
    <row r="15" ht="12.75">
      <c r="A15" s="2"/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6" width="12.7109375" style="9" customWidth="1"/>
    <col min="7" max="7" width="12.7109375" style="0" customWidth="1"/>
    <col min="8" max="9" width="12.7109375" style="9" customWidth="1"/>
  </cols>
  <sheetData>
    <row r="1" spans="1:9" ht="33" customHeight="1">
      <c r="A1" s="11" t="s">
        <v>10</v>
      </c>
      <c r="C1" s="11" t="s">
        <v>6</v>
      </c>
      <c r="D1" s="11" t="s">
        <v>2</v>
      </c>
      <c r="E1" s="11" t="s">
        <v>1</v>
      </c>
      <c r="F1" s="53" t="s">
        <v>4</v>
      </c>
      <c r="G1" s="51" t="s">
        <v>5</v>
      </c>
      <c r="H1" s="11" t="s">
        <v>3</v>
      </c>
      <c r="I1" s="11" t="s">
        <v>0</v>
      </c>
    </row>
    <row r="2" spans="1:9" ht="19.5" customHeight="1">
      <c r="A2" s="12">
        <v>1</v>
      </c>
      <c r="C2" s="14">
        <v>64.5</v>
      </c>
      <c r="D2" s="14">
        <v>72</v>
      </c>
      <c r="E2" s="14">
        <v>78</v>
      </c>
      <c r="F2" s="54">
        <v>65.5</v>
      </c>
      <c r="G2" s="52" t="s">
        <v>34</v>
      </c>
      <c r="H2" s="14">
        <v>65.5</v>
      </c>
      <c r="I2" s="14">
        <v>65.5</v>
      </c>
    </row>
    <row r="3" spans="1:9" ht="19.5" customHeight="1">
      <c r="A3" s="12">
        <v>2</v>
      </c>
      <c r="C3" s="14">
        <v>66.5</v>
      </c>
      <c r="D3" s="14">
        <v>75</v>
      </c>
      <c r="E3" s="14">
        <v>64.5</v>
      </c>
      <c r="F3" s="54">
        <v>71</v>
      </c>
      <c r="G3" s="52">
        <v>67</v>
      </c>
      <c r="H3" s="14">
        <v>73</v>
      </c>
      <c r="I3" s="14" t="s">
        <v>34</v>
      </c>
    </row>
    <row r="4" spans="1:9" ht="19.5" customHeight="1">
      <c r="A4" s="12">
        <v>3</v>
      </c>
      <c r="C4" s="14">
        <v>68</v>
      </c>
      <c r="D4" s="14">
        <v>77.5</v>
      </c>
      <c r="E4" s="14">
        <v>82.5</v>
      </c>
      <c r="F4" s="54">
        <v>82.5</v>
      </c>
      <c r="G4" s="52">
        <v>77.5</v>
      </c>
      <c r="H4" s="14" t="s">
        <v>34</v>
      </c>
      <c r="I4" s="14">
        <v>67.5</v>
      </c>
    </row>
    <row r="5" spans="1:9" ht="19.5" customHeight="1">
      <c r="A5" s="12">
        <v>4</v>
      </c>
      <c r="C5" s="14">
        <v>62</v>
      </c>
      <c r="D5" s="14">
        <v>73</v>
      </c>
      <c r="E5" s="52" t="s">
        <v>34</v>
      </c>
      <c r="F5" s="54" t="s">
        <v>34</v>
      </c>
      <c r="G5" s="52">
        <v>81</v>
      </c>
      <c r="H5" s="52" t="s">
        <v>34</v>
      </c>
      <c r="I5" s="14">
        <v>66.5</v>
      </c>
    </row>
    <row r="6" spans="1:9" ht="19.5" customHeight="1">
      <c r="A6" s="12">
        <v>5</v>
      </c>
      <c r="C6" s="14">
        <v>70.5</v>
      </c>
      <c r="D6" s="14">
        <v>67.5</v>
      </c>
      <c r="E6" s="52" t="s">
        <v>34</v>
      </c>
      <c r="F6" s="54" t="s">
        <v>34</v>
      </c>
      <c r="G6" s="52">
        <v>63</v>
      </c>
      <c r="H6" s="52" t="s">
        <v>34</v>
      </c>
      <c r="I6" s="14">
        <v>67</v>
      </c>
    </row>
    <row r="7" spans="1:9" ht="19.5" customHeight="1">
      <c r="A7" s="12">
        <v>6</v>
      </c>
      <c r="C7" s="14">
        <v>66.5</v>
      </c>
      <c r="D7" s="52" t="s">
        <v>34</v>
      </c>
      <c r="E7" s="52" t="s">
        <v>34</v>
      </c>
      <c r="F7" s="54" t="s">
        <v>34</v>
      </c>
      <c r="G7" s="52" t="s">
        <v>34</v>
      </c>
      <c r="H7" s="52" t="s">
        <v>34</v>
      </c>
      <c r="I7" s="14">
        <v>72.5</v>
      </c>
    </row>
    <row r="8" spans="1:9" ht="19.5" customHeight="1">
      <c r="A8" s="12">
        <v>7</v>
      </c>
      <c r="C8" s="11"/>
      <c r="D8" s="52" t="s">
        <v>34</v>
      </c>
      <c r="E8" s="14"/>
      <c r="F8" s="54" t="s">
        <v>34</v>
      </c>
      <c r="G8" s="52" t="s">
        <v>34</v>
      </c>
      <c r="H8" s="52" t="s">
        <v>34</v>
      </c>
      <c r="I8" s="52" t="s">
        <v>34</v>
      </c>
    </row>
    <row r="9" spans="3:9" ht="12.75">
      <c r="C9" s="15"/>
      <c r="D9" s="15"/>
      <c r="E9" s="15"/>
      <c r="F9" s="55"/>
      <c r="G9" s="1"/>
      <c r="H9" s="15"/>
      <c r="I9" s="15"/>
    </row>
    <row r="10" spans="3:9" ht="12.75">
      <c r="C10" s="15"/>
      <c r="D10" s="15"/>
      <c r="E10" s="15"/>
      <c r="F10" s="55"/>
      <c r="G10" s="1"/>
      <c r="H10" s="15"/>
      <c r="I10" s="15"/>
    </row>
    <row r="11" spans="1:9" s="17" customFormat="1" ht="19.5" customHeight="1">
      <c r="A11" s="11" t="s">
        <v>11</v>
      </c>
      <c r="B11" s="16"/>
      <c r="C11" s="11">
        <f aca="true" t="shared" si="0" ref="C11:I11">SUM(C2:C8)</f>
        <v>398</v>
      </c>
      <c r="D11" s="11">
        <f t="shared" si="0"/>
        <v>365</v>
      </c>
      <c r="E11" s="11">
        <f t="shared" si="0"/>
        <v>225</v>
      </c>
      <c r="F11" s="53">
        <f t="shared" si="0"/>
        <v>219</v>
      </c>
      <c r="G11" s="51">
        <f t="shared" si="0"/>
        <v>288.5</v>
      </c>
      <c r="H11" s="11">
        <f t="shared" si="0"/>
        <v>138.5</v>
      </c>
      <c r="I11" s="11">
        <f t="shared" si="0"/>
        <v>339</v>
      </c>
    </row>
    <row r="15" ht="12.75">
      <c r="A15" s="2"/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hidden="1" customWidth="1"/>
    <col min="11" max="11" width="2.140625" style="0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5.7109375" style="28" customWidth="1"/>
  </cols>
  <sheetData>
    <row r="1" spans="1:19" s="1" customFormat="1" ht="16.5" customHeight="1">
      <c r="A1" s="64" t="s">
        <v>7</v>
      </c>
      <c r="B1" s="62" t="s">
        <v>17</v>
      </c>
      <c r="C1" s="68"/>
      <c r="D1" s="63"/>
      <c r="E1" s="23"/>
      <c r="F1" s="24" t="s">
        <v>19</v>
      </c>
      <c r="G1" s="24" t="s">
        <v>19</v>
      </c>
      <c r="H1" s="62" t="s">
        <v>21</v>
      </c>
      <c r="I1" s="63"/>
      <c r="J1" s="27"/>
      <c r="K1" s="23"/>
      <c r="L1" s="24" t="s">
        <v>24</v>
      </c>
      <c r="M1" s="24" t="s">
        <v>26</v>
      </c>
      <c r="N1" s="26"/>
      <c r="O1" s="24" t="s">
        <v>17</v>
      </c>
      <c r="P1" s="23"/>
      <c r="Q1" s="64" t="s">
        <v>12</v>
      </c>
      <c r="R1" s="23"/>
      <c r="S1" s="64" t="s">
        <v>9</v>
      </c>
    </row>
    <row r="2" spans="1:19" s="1" customFormat="1" ht="16.5" customHeight="1">
      <c r="A2" s="69"/>
      <c r="B2" s="14" t="s">
        <v>29</v>
      </c>
      <c r="C2" s="14" t="s">
        <v>30</v>
      </c>
      <c r="D2" s="14" t="s">
        <v>31</v>
      </c>
      <c r="E2" s="22"/>
      <c r="F2" s="25" t="s">
        <v>18</v>
      </c>
      <c r="G2" s="25" t="s">
        <v>20</v>
      </c>
      <c r="H2" s="66" t="s">
        <v>22</v>
      </c>
      <c r="I2" s="67"/>
      <c r="J2" s="22"/>
      <c r="K2" s="22"/>
      <c r="L2" s="25" t="s">
        <v>27</v>
      </c>
      <c r="M2" s="25" t="s">
        <v>23</v>
      </c>
      <c r="N2" s="22"/>
      <c r="O2" s="25" t="s">
        <v>13</v>
      </c>
      <c r="P2" s="22"/>
      <c r="Q2" s="69"/>
      <c r="R2" s="22"/>
      <c r="S2" s="69"/>
    </row>
    <row r="3" spans="1:19" ht="24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7"/>
      <c r="O3" s="7"/>
      <c r="P3" s="7"/>
      <c r="Q3" s="7"/>
      <c r="R3" s="7"/>
      <c r="S3" s="6"/>
    </row>
    <row r="4" spans="1:19" ht="24.75" customHeight="1">
      <c r="A4" s="21" t="s">
        <v>6</v>
      </c>
      <c r="B4" s="8">
        <v>1</v>
      </c>
      <c r="C4" s="8">
        <v>0</v>
      </c>
      <c r="D4" s="8">
        <v>4</v>
      </c>
      <c r="E4" s="6"/>
      <c r="F4" s="8">
        <v>6</v>
      </c>
      <c r="G4" s="8">
        <v>9</v>
      </c>
      <c r="H4" s="13">
        <v>5</v>
      </c>
      <c r="I4" s="8" t="s">
        <v>16</v>
      </c>
      <c r="J4" s="3"/>
      <c r="K4" s="3"/>
      <c r="L4" s="8">
        <f aca="true" t="shared" si="0" ref="L4:L10">SUM(M4/O4)</f>
        <v>73.25</v>
      </c>
      <c r="M4" s="8">
        <f>'Punteggi fatti'!C11</f>
        <v>439.5</v>
      </c>
      <c r="N4" s="3"/>
      <c r="O4" s="8">
        <v>6</v>
      </c>
      <c r="P4" s="3"/>
      <c r="Q4" s="8">
        <f>SUM('Classifica x giornata'!J3:J3)</f>
        <v>9</v>
      </c>
      <c r="R4" s="3"/>
      <c r="S4" s="20" t="s">
        <v>29</v>
      </c>
    </row>
    <row r="5" spans="1:19" ht="24.75" customHeight="1">
      <c r="A5" s="21" t="s">
        <v>2</v>
      </c>
      <c r="B5" s="8">
        <v>2</v>
      </c>
      <c r="C5" s="8">
        <v>1</v>
      </c>
      <c r="D5" s="8">
        <v>2</v>
      </c>
      <c r="E5" s="5"/>
      <c r="F5" s="8">
        <v>6</v>
      </c>
      <c r="G5" s="8">
        <v>8</v>
      </c>
      <c r="H5" s="13">
        <v>4</v>
      </c>
      <c r="I5" s="8" t="s">
        <v>15</v>
      </c>
      <c r="J5" s="5"/>
      <c r="K5" s="5"/>
      <c r="L5" s="8">
        <f t="shared" si="0"/>
        <v>72.1</v>
      </c>
      <c r="M5" s="8">
        <f>'Punteggi fatti'!D11</f>
        <v>360.5</v>
      </c>
      <c r="N5" s="5"/>
      <c r="O5" s="8">
        <v>5</v>
      </c>
      <c r="P5" s="5"/>
      <c r="Q5" s="8">
        <f>SUM('Classifica x giornata'!J4:J4)</f>
        <v>6</v>
      </c>
      <c r="R5" s="5"/>
      <c r="S5" s="20" t="s">
        <v>36</v>
      </c>
    </row>
    <row r="6" spans="1:19" ht="24.75" customHeight="1">
      <c r="A6" s="21" t="s">
        <v>0</v>
      </c>
      <c r="B6" s="8">
        <v>2</v>
      </c>
      <c r="C6" s="8">
        <v>0</v>
      </c>
      <c r="D6" s="8">
        <v>3</v>
      </c>
      <c r="E6" s="5"/>
      <c r="F6" s="8">
        <v>3</v>
      </c>
      <c r="G6" s="8">
        <v>3</v>
      </c>
      <c r="H6" s="13">
        <v>6</v>
      </c>
      <c r="I6" s="8" t="s">
        <v>15</v>
      </c>
      <c r="J6" s="5"/>
      <c r="K6" s="5"/>
      <c r="L6" s="8">
        <f t="shared" si="0"/>
        <v>70</v>
      </c>
      <c r="M6" s="8">
        <f>'Punteggi fatti'!I11</f>
        <v>350</v>
      </c>
      <c r="N6" s="5"/>
      <c r="O6" s="8">
        <v>5</v>
      </c>
      <c r="P6" s="5"/>
      <c r="Q6" s="8">
        <f>SUM('Classifica x giornata'!J10:J10)</f>
        <v>4</v>
      </c>
      <c r="R6" s="5"/>
      <c r="S6" s="20" t="s">
        <v>37</v>
      </c>
    </row>
    <row r="7" spans="1:19" ht="24.75" customHeight="1">
      <c r="A7" s="21" t="s">
        <v>1</v>
      </c>
      <c r="B7" s="8">
        <v>6</v>
      </c>
      <c r="C7" s="8">
        <v>0</v>
      </c>
      <c r="D7" s="8">
        <v>0</v>
      </c>
      <c r="E7" s="5"/>
      <c r="F7" s="8">
        <v>16</v>
      </c>
      <c r="G7" s="8">
        <v>6</v>
      </c>
      <c r="H7" s="13">
        <v>1</v>
      </c>
      <c r="I7" s="8" t="s">
        <v>14</v>
      </c>
      <c r="J7" s="6"/>
      <c r="K7" s="6"/>
      <c r="L7" s="8">
        <f t="shared" si="0"/>
        <v>70.33333333333333</v>
      </c>
      <c r="M7" s="8">
        <f>'Punteggi fatti'!E11</f>
        <v>211</v>
      </c>
      <c r="N7" s="6"/>
      <c r="O7" s="8">
        <v>3</v>
      </c>
      <c r="P7" s="6"/>
      <c r="Q7" s="8">
        <f>SUM('Classifica x giornata'!J5:J5)</f>
        <v>3</v>
      </c>
      <c r="R7" s="6"/>
      <c r="S7" s="20" t="s">
        <v>35</v>
      </c>
    </row>
    <row r="8" spans="1:19" ht="24.75" customHeight="1">
      <c r="A8" s="21" t="s">
        <v>4</v>
      </c>
      <c r="B8" s="8">
        <v>2</v>
      </c>
      <c r="C8" s="8">
        <v>1</v>
      </c>
      <c r="D8" s="8">
        <v>2</v>
      </c>
      <c r="E8" s="5"/>
      <c r="F8" s="8">
        <v>3</v>
      </c>
      <c r="G8" s="8">
        <v>5</v>
      </c>
      <c r="H8" s="13">
        <v>3</v>
      </c>
      <c r="I8" s="8" t="s">
        <v>16</v>
      </c>
      <c r="J8" s="5"/>
      <c r="K8" s="5"/>
      <c r="L8" s="8">
        <f t="shared" si="0"/>
        <v>68.83333333333333</v>
      </c>
      <c r="M8" s="8">
        <f>'Punteggi fatti'!F11</f>
        <v>206.5</v>
      </c>
      <c r="N8" s="5"/>
      <c r="O8" s="8">
        <f>'Classifica generale'!E8</f>
        <v>3</v>
      </c>
      <c r="P8" s="5"/>
      <c r="Q8" s="8">
        <f>SUM('Classifica x giornata'!J6:J6)</f>
        <v>0</v>
      </c>
      <c r="R8" s="5"/>
      <c r="S8" s="20" t="s">
        <v>35</v>
      </c>
    </row>
    <row r="9" spans="1:19" ht="24.75" customHeight="1">
      <c r="A9" s="21" t="s">
        <v>5</v>
      </c>
      <c r="B9" s="8">
        <v>3</v>
      </c>
      <c r="C9" s="8">
        <v>0</v>
      </c>
      <c r="D9" s="8">
        <v>2</v>
      </c>
      <c r="E9" s="5"/>
      <c r="F9" s="8">
        <v>6</v>
      </c>
      <c r="G9" s="8">
        <v>6</v>
      </c>
      <c r="H9" s="13">
        <v>2</v>
      </c>
      <c r="I9" s="8" t="s">
        <v>14</v>
      </c>
      <c r="J9" s="5"/>
      <c r="K9" s="5"/>
      <c r="L9" s="8">
        <f t="shared" si="0"/>
        <v>68.25</v>
      </c>
      <c r="M9" s="8">
        <f>'Punteggi fatti'!G11</f>
        <v>273</v>
      </c>
      <c r="N9" s="5"/>
      <c r="O9" s="8">
        <v>4</v>
      </c>
      <c r="P9" s="5"/>
      <c r="Q9" s="8">
        <f>SUM('Classifica x giornata'!J8:J8)</f>
        <v>3</v>
      </c>
      <c r="R9" s="5"/>
      <c r="S9" s="20" t="s">
        <v>36</v>
      </c>
    </row>
    <row r="10" spans="1:19" ht="24.75" customHeight="1">
      <c r="A10" s="21" t="s">
        <v>3</v>
      </c>
      <c r="B10" s="8">
        <v>1</v>
      </c>
      <c r="C10" s="8">
        <v>0</v>
      </c>
      <c r="D10" s="8">
        <v>4</v>
      </c>
      <c r="E10" s="5"/>
      <c r="F10" s="8">
        <v>3</v>
      </c>
      <c r="G10" s="8">
        <v>6</v>
      </c>
      <c r="H10" s="13">
        <v>7</v>
      </c>
      <c r="I10" s="8" t="s">
        <v>14</v>
      </c>
      <c r="J10" s="5"/>
      <c r="K10" s="5"/>
      <c r="L10" s="8">
        <f t="shared" si="0"/>
        <v>66.25</v>
      </c>
      <c r="M10" s="8">
        <f>'Punteggi fatti'!H11</f>
        <v>132.5</v>
      </c>
      <c r="N10" s="5"/>
      <c r="O10" s="8">
        <v>2</v>
      </c>
      <c r="P10" s="5"/>
      <c r="Q10" s="8">
        <f>SUM('Classifica x giornata'!J9:J9)</f>
        <v>1</v>
      </c>
      <c r="R10" s="5"/>
      <c r="S10" s="20" t="s">
        <v>35</v>
      </c>
    </row>
    <row r="11" spans="1:19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7"/>
      <c r="N11" s="7"/>
      <c r="O11" s="7"/>
      <c r="P11" s="7"/>
      <c r="Q11" s="7"/>
      <c r="R11" s="7"/>
      <c r="S11" s="6"/>
    </row>
    <row r="12" spans="1:19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M12" s="7"/>
      <c r="N12" s="7"/>
      <c r="O12" s="7"/>
      <c r="P12" s="7"/>
      <c r="Q12" s="7"/>
      <c r="R12" s="7"/>
      <c r="S12" s="6"/>
    </row>
    <row r="13" spans="1:19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M13" s="7"/>
      <c r="N13" s="7"/>
      <c r="O13" s="7"/>
      <c r="P13" s="7"/>
      <c r="Q13" s="7"/>
      <c r="R13" s="7"/>
      <c r="S13" s="6"/>
    </row>
    <row r="14" spans="1:19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M14" s="7"/>
      <c r="N14" s="7"/>
      <c r="O14" s="7"/>
      <c r="P14" s="7"/>
      <c r="Q14" s="7"/>
      <c r="R14" s="7"/>
      <c r="S14" s="6"/>
    </row>
    <row r="15" spans="1:19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M15" s="7"/>
      <c r="N15" s="7"/>
      <c r="O15" s="7"/>
      <c r="P15" s="7"/>
      <c r="Q15" s="7"/>
      <c r="R15" s="7"/>
      <c r="S15" s="6"/>
    </row>
    <row r="16" spans="1:19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M16" s="7"/>
      <c r="N16" s="7"/>
      <c r="O16" s="7"/>
      <c r="P16" s="7"/>
      <c r="Q16" s="7"/>
      <c r="R16" s="7"/>
      <c r="S16" s="6"/>
    </row>
    <row r="17" spans="1:19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M17" s="7"/>
      <c r="N17" s="7"/>
      <c r="O17" s="7"/>
      <c r="P17" s="7"/>
      <c r="Q17" s="7"/>
      <c r="R17" s="7"/>
      <c r="S17" s="6"/>
    </row>
    <row r="18" ht="14.25">
      <c r="M18" s="7"/>
    </row>
    <row r="19" ht="14.25">
      <c r="M19" s="7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customWidth="1"/>
    <col min="11" max="11" width="2.140625" style="0" hidden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5.57421875" style="28" customWidth="1"/>
  </cols>
  <sheetData>
    <row r="1" spans="1:19" s="1" customFormat="1" ht="16.5" customHeight="1">
      <c r="A1" s="64" t="s">
        <v>7</v>
      </c>
      <c r="B1" s="62" t="s">
        <v>17</v>
      </c>
      <c r="C1" s="68"/>
      <c r="D1" s="63"/>
      <c r="E1" s="23"/>
      <c r="F1" s="24" t="s">
        <v>19</v>
      </c>
      <c r="G1" s="24" t="s">
        <v>19</v>
      </c>
      <c r="H1" s="62" t="s">
        <v>21</v>
      </c>
      <c r="I1" s="63"/>
      <c r="J1" s="23"/>
      <c r="K1" s="27"/>
      <c r="L1" s="24" t="s">
        <v>24</v>
      </c>
      <c r="M1" s="24" t="s">
        <v>26</v>
      </c>
      <c r="N1" s="23"/>
      <c r="O1" s="24" t="s">
        <v>17</v>
      </c>
      <c r="P1" s="26"/>
      <c r="Q1" s="64" t="s">
        <v>12</v>
      </c>
      <c r="R1" s="23"/>
      <c r="S1" s="64" t="s">
        <v>9</v>
      </c>
    </row>
    <row r="2" spans="1:19" s="1" customFormat="1" ht="16.5" customHeight="1">
      <c r="A2" s="69"/>
      <c r="B2" s="14" t="s">
        <v>29</v>
      </c>
      <c r="C2" s="14" t="s">
        <v>30</v>
      </c>
      <c r="D2" s="14" t="s">
        <v>31</v>
      </c>
      <c r="E2" s="22"/>
      <c r="F2" s="25" t="s">
        <v>18</v>
      </c>
      <c r="G2" s="25" t="s">
        <v>20</v>
      </c>
      <c r="H2" s="66" t="s">
        <v>22</v>
      </c>
      <c r="I2" s="67"/>
      <c r="J2" s="22"/>
      <c r="K2" s="22"/>
      <c r="L2" s="25" t="s">
        <v>28</v>
      </c>
      <c r="M2" s="25" t="s">
        <v>25</v>
      </c>
      <c r="N2" s="22"/>
      <c r="O2" s="25" t="s">
        <v>13</v>
      </c>
      <c r="P2" s="22"/>
      <c r="Q2" s="69"/>
      <c r="R2" s="22"/>
      <c r="S2" s="70"/>
    </row>
    <row r="3" spans="1:19" ht="24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7"/>
      <c r="O3" s="7"/>
      <c r="P3" s="7"/>
      <c r="Q3" s="7"/>
      <c r="R3" s="7"/>
      <c r="S3" s="6"/>
    </row>
    <row r="4" spans="1:19" ht="24.75" customHeight="1">
      <c r="A4" s="21" t="s">
        <v>1</v>
      </c>
      <c r="B4" s="8">
        <v>6</v>
      </c>
      <c r="C4" s="8">
        <v>0</v>
      </c>
      <c r="D4" s="8">
        <v>0</v>
      </c>
      <c r="E4" s="5"/>
      <c r="F4" s="8">
        <v>16</v>
      </c>
      <c r="G4" s="8">
        <v>6</v>
      </c>
      <c r="H4" s="13">
        <v>1</v>
      </c>
      <c r="I4" s="8" t="s">
        <v>14</v>
      </c>
      <c r="J4" s="3"/>
      <c r="K4" s="3"/>
      <c r="L4" s="8">
        <f aca="true" t="shared" si="0" ref="L4:L10">SUM(M4/O4)</f>
        <v>75</v>
      </c>
      <c r="M4" s="8">
        <f>'Punteggi subiti'!E11</f>
        <v>225</v>
      </c>
      <c r="N4" s="3"/>
      <c r="O4" s="8">
        <f>'Classifica generale'!E7</f>
        <v>3</v>
      </c>
      <c r="P4" s="3"/>
      <c r="Q4" s="8">
        <f>SUM('Classifica x giornata'!J5:J5)</f>
        <v>3</v>
      </c>
      <c r="R4" s="3"/>
      <c r="S4" s="20" t="s">
        <v>35</v>
      </c>
    </row>
    <row r="5" spans="1:19" ht="24.75" customHeight="1">
      <c r="A5" s="21" t="s">
        <v>2</v>
      </c>
      <c r="B5" s="8">
        <v>2</v>
      </c>
      <c r="C5" s="8">
        <v>1</v>
      </c>
      <c r="D5" s="8">
        <v>2</v>
      </c>
      <c r="E5" s="5"/>
      <c r="F5" s="8">
        <v>6</v>
      </c>
      <c r="G5" s="8">
        <v>8</v>
      </c>
      <c r="H5" s="13">
        <v>4</v>
      </c>
      <c r="I5" s="8" t="s">
        <v>15</v>
      </c>
      <c r="J5" s="5"/>
      <c r="K5" s="5"/>
      <c r="L5" s="8">
        <f t="shared" si="0"/>
        <v>73</v>
      </c>
      <c r="M5" s="8">
        <f>'Punteggi subiti'!D11</f>
        <v>365</v>
      </c>
      <c r="N5" s="5"/>
      <c r="O5" s="8">
        <v>5</v>
      </c>
      <c r="P5" s="5"/>
      <c r="Q5" s="8">
        <f>SUM('Classifica x giornata'!J4:J4)</f>
        <v>6</v>
      </c>
      <c r="R5" s="5"/>
      <c r="S5" s="20" t="s">
        <v>36</v>
      </c>
    </row>
    <row r="6" spans="1:19" ht="24.75" customHeight="1">
      <c r="A6" s="21" t="s">
        <v>4</v>
      </c>
      <c r="B6" s="8">
        <v>2</v>
      </c>
      <c r="C6" s="8">
        <v>1</v>
      </c>
      <c r="D6" s="8">
        <v>2</v>
      </c>
      <c r="E6" s="5"/>
      <c r="F6" s="8">
        <v>3</v>
      </c>
      <c r="G6" s="8">
        <v>5</v>
      </c>
      <c r="H6" s="13">
        <v>3</v>
      </c>
      <c r="I6" s="8" t="s">
        <v>16</v>
      </c>
      <c r="J6" s="5"/>
      <c r="K6" s="5"/>
      <c r="L6" s="8">
        <f t="shared" si="0"/>
        <v>73</v>
      </c>
      <c r="M6" s="8">
        <f>'Punteggi subiti'!F11</f>
        <v>219</v>
      </c>
      <c r="N6" s="5"/>
      <c r="O6" s="8">
        <f>'Classifica generale'!E8</f>
        <v>3</v>
      </c>
      <c r="P6" s="5"/>
      <c r="Q6" s="8">
        <f>SUM('Classifica x giornata'!J6:J6)</f>
        <v>0</v>
      </c>
      <c r="R6" s="5"/>
      <c r="S6" s="20" t="s">
        <v>35</v>
      </c>
    </row>
    <row r="7" spans="1:19" ht="24.75" customHeight="1">
      <c r="A7" s="21" t="s">
        <v>5</v>
      </c>
      <c r="B7" s="8">
        <v>3</v>
      </c>
      <c r="C7" s="8">
        <v>0</v>
      </c>
      <c r="D7" s="8">
        <v>2</v>
      </c>
      <c r="E7" s="5"/>
      <c r="F7" s="8">
        <v>6</v>
      </c>
      <c r="G7" s="8">
        <v>6</v>
      </c>
      <c r="H7" s="13">
        <v>2</v>
      </c>
      <c r="I7" s="8" t="s">
        <v>14</v>
      </c>
      <c r="J7" s="5"/>
      <c r="K7" s="5"/>
      <c r="L7" s="8">
        <f t="shared" si="0"/>
        <v>72.125</v>
      </c>
      <c r="M7" s="8">
        <f>'Punteggi subiti'!G11</f>
        <v>288.5</v>
      </c>
      <c r="N7" s="5"/>
      <c r="O7" s="8">
        <v>4</v>
      </c>
      <c r="P7" s="5"/>
      <c r="Q7" s="8">
        <f>SUM('Classifica x giornata'!J8:J8)</f>
        <v>3</v>
      </c>
      <c r="R7" s="5"/>
      <c r="S7" s="20" t="s">
        <v>36</v>
      </c>
    </row>
    <row r="8" spans="1:19" ht="24.75" customHeight="1">
      <c r="A8" s="21" t="s">
        <v>3</v>
      </c>
      <c r="B8" s="8">
        <v>1</v>
      </c>
      <c r="C8" s="8">
        <v>0</v>
      </c>
      <c r="D8" s="8">
        <v>4</v>
      </c>
      <c r="E8" s="5"/>
      <c r="F8" s="8">
        <v>3</v>
      </c>
      <c r="G8" s="8">
        <v>6</v>
      </c>
      <c r="H8" s="13">
        <v>7</v>
      </c>
      <c r="I8" s="8" t="s">
        <v>14</v>
      </c>
      <c r="J8" s="5"/>
      <c r="K8" s="5"/>
      <c r="L8" s="8">
        <f t="shared" si="0"/>
        <v>69.25</v>
      </c>
      <c r="M8" s="8">
        <f>'Punteggi subiti'!H11</f>
        <v>138.5</v>
      </c>
      <c r="N8" s="5"/>
      <c r="O8" s="8">
        <v>2</v>
      </c>
      <c r="P8" s="5"/>
      <c r="Q8" s="8">
        <f>SUM('Classifica x giornata'!J9:J9)</f>
        <v>1</v>
      </c>
      <c r="R8" s="5"/>
      <c r="S8" s="20" t="s">
        <v>35</v>
      </c>
    </row>
    <row r="9" spans="1:19" ht="24.75" customHeight="1">
      <c r="A9" s="21" t="s">
        <v>0</v>
      </c>
      <c r="B9" s="8">
        <v>2</v>
      </c>
      <c r="C9" s="8">
        <v>0</v>
      </c>
      <c r="D9" s="8">
        <v>3</v>
      </c>
      <c r="E9" s="5"/>
      <c r="F9" s="8">
        <v>3</v>
      </c>
      <c r="G9" s="8">
        <v>3</v>
      </c>
      <c r="H9" s="13">
        <v>6</v>
      </c>
      <c r="I9" s="8" t="s">
        <v>15</v>
      </c>
      <c r="J9" s="5"/>
      <c r="K9" s="5"/>
      <c r="L9" s="8">
        <f t="shared" si="0"/>
        <v>67.8</v>
      </c>
      <c r="M9" s="8">
        <f>'Punteggi subiti'!I11</f>
        <v>339</v>
      </c>
      <c r="N9" s="5"/>
      <c r="O9" s="8">
        <v>5</v>
      </c>
      <c r="P9" s="5"/>
      <c r="Q9" s="8">
        <f>SUM('Classifica x giornata'!J10:J10)</f>
        <v>4</v>
      </c>
      <c r="R9" s="5"/>
      <c r="S9" s="20" t="s">
        <v>37</v>
      </c>
    </row>
    <row r="10" spans="1:19" ht="24.75" customHeight="1">
      <c r="A10" s="21" t="s">
        <v>6</v>
      </c>
      <c r="B10" s="8">
        <v>1</v>
      </c>
      <c r="C10" s="8">
        <v>0</v>
      </c>
      <c r="D10" s="8">
        <v>4</v>
      </c>
      <c r="E10" s="6"/>
      <c r="F10" s="8">
        <v>6</v>
      </c>
      <c r="G10" s="8">
        <v>9</v>
      </c>
      <c r="H10" s="13">
        <v>5</v>
      </c>
      <c r="I10" s="8" t="s">
        <v>16</v>
      </c>
      <c r="J10" s="5"/>
      <c r="K10" s="5"/>
      <c r="L10" s="8">
        <f t="shared" si="0"/>
        <v>66.33333333333333</v>
      </c>
      <c r="M10" s="8">
        <f>'Punteggi subiti'!C11</f>
        <v>398</v>
      </c>
      <c r="N10" s="5"/>
      <c r="O10" s="8">
        <v>6</v>
      </c>
      <c r="P10" s="5"/>
      <c r="Q10" s="8">
        <f>SUM('Classifica x giornata'!J3:J3)</f>
        <v>9</v>
      </c>
      <c r="R10" s="5"/>
      <c r="S10" s="20" t="s">
        <v>29</v>
      </c>
    </row>
    <row r="11" spans="1:19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7"/>
      <c r="N11" s="7"/>
      <c r="O11" s="7"/>
      <c r="P11" s="7"/>
      <c r="Q11" s="7"/>
      <c r="R11" s="7"/>
      <c r="S11" s="6"/>
    </row>
    <row r="12" spans="1:19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M12" s="7"/>
      <c r="N12" s="7"/>
      <c r="O12" s="7"/>
      <c r="P12" s="7"/>
      <c r="Q12" s="7"/>
      <c r="R12" s="7"/>
      <c r="S12" s="6"/>
    </row>
    <row r="13" spans="1:19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M13" s="7"/>
      <c r="N13" s="7"/>
      <c r="O13" s="7"/>
      <c r="P13" s="7"/>
      <c r="Q13" s="7"/>
      <c r="R13" s="7"/>
      <c r="S13" s="6"/>
    </row>
    <row r="14" spans="1:19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M14" s="7"/>
      <c r="N14" s="7"/>
      <c r="O14" s="7"/>
      <c r="P14" s="7"/>
      <c r="Q14" s="7"/>
      <c r="R14" s="7"/>
      <c r="S14" s="6"/>
    </row>
    <row r="15" spans="1:19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M15" s="7"/>
      <c r="N15" s="7"/>
      <c r="O15" s="7"/>
      <c r="P15" s="7"/>
      <c r="Q15" s="7"/>
      <c r="R15" s="7"/>
      <c r="S15" s="6"/>
    </row>
    <row r="16" spans="1:19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M16" s="7"/>
      <c r="N16" s="7"/>
      <c r="O16" s="7"/>
      <c r="P16" s="7"/>
      <c r="Q16" s="7"/>
      <c r="R16" s="7"/>
      <c r="S16" s="6"/>
    </row>
    <row r="17" spans="1:19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M17" s="7"/>
      <c r="N17" s="7"/>
      <c r="O17" s="7"/>
      <c r="P17" s="7"/>
      <c r="Q17" s="7"/>
      <c r="R17" s="7"/>
      <c r="S17" s="6"/>
    </row>
    <row r="18" ht="14.25">
      <c r="M18" s="7"/>
    </row>
    <row r="19" ht="14.25">
      <c r="M19" s="7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cp:lastPrinted>2005-03-31T18:03:09Z</cp:lastPrinted>
  <dcterms:created xsi:type="dcterms:W3CDTF">2004-09-11T17:42:41Z</dcterms:created>
  <dcterms:modified xsi:type="dcterms:W3CDTF">2005-05-23T10:51:20Z</dcterms:modified>
  <cp:category/>
  <cp:version/>
  <cp:contentType/>
  <cp:contentStatus/>
</cp:coreProperties>
</file>